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til 1159 pm edt on may 1" sheetId="1" r:id="rId1"/>
    <sheet name="director compensation" sheetId="2" r:id="rId2"/>
    <sheet name="No Title" sheetId="3" r:id="rId3"/>
    <sheet name="No Title-1" sheetId="4" r:id="rId4"/>
    <sheet name="No Title-2" sheetId="5" r:id="rId5"/>
    <sheet name="No Title-3" sheetId="6" r:id="rId6"/>
    <sheet name="base salary" sheetId="7" r:id="rId7"/>
    <sheet name="setting target award levels" sheetId="8" r:id="rId8"/>
    <sheet name="2022 aip payouts" sheetId="9" r:id="rId9"/>
    <sheet name="2022 aip payouts-1" sheetId="10" r:id="rId10"/>
    <sheet name="20222024 psu awards" sheetId="11" r:id="rId11"/>
    <sheet name="return on invested capital" sheetId="12" r:id="rId12"/>
    <sheet name="2022 rsu awards" sheetId="13" r:id="rId13"/>
    <sheet name="summary compensation" sheetId="14" r:id="rId14"/>
    <sheet name="No Title-4" sheetId="15" r:id="rId15"/>
    <sheet name="No Title-5" sheetId="16" r:id="rId16"/>
    <sheet name="grants of planbased awards" sheetId="17" r:id="rId17"/>
    <sheet name="grants of planbased awards-1" sheetId="18" r:id="rId18"/>
    <sheet name="outstanding equity awards" sheetId="19" r:id="rId19"/>
    <sheet name="stock vested in 2022" sheetId="20" r:id="rId20"/>
    <sheet name="stock vested in 2022-1" sheetId="21" r:id="rId21"/>
    <sheet name="stock vested in 2022-2" sheetId="22" r:id="rId22"/>
    <sheet name="2022 pay versus performanc" sheetId="23" r:id="rId23"/>
    <sheet name="2022 pay versus performanc-1" sheetId="24" r:id="rId24"/>
    <sheet name="2022 pay versus performanc-2" sheetId="25" r:id="rId25"/>
    <sheet name="2022 pay versus performanc-3" sheetId="26" r:id="rId26"/>
    <sheet name="2022 pay versus performanc-4" sheetId="27" r:id="rId27"/>
    <sheet name="audit fees" sheetId="28" r:id="rId28"/>
    <sheet name="adjusted ebitda" sheetId="29" r:id="rId29"/>
    <sheet name="adjusted net earnings and" sheetId="30" r:id="rId30"/>
    <sheet name="adjusted net earnings and -1" sheetId="31" r:id="rId31"/>
  </sheets>
  <definedNames/>
  <calcPr fullCalcOnLoad="1"/>
</workbook>
</file>

<file path=xl/sharedStrings.xml><?xml version="1.0" encoding="utf-8"?>
<sst xmlns="http://schemas.openxmlformats.org/spreadsheetml/2006/main" count="518" uniqueCount="259">
  <si>
    <t>Until 11:59 p.m., EDT, on May 17, 2023</t>
  </si>
  <si>
    <t>Internet:   www.proxyvote.com</t>
  </si>
  <si>
    <t>Telephone:   + 1-800-454-8683   if you beneficially own 
 shares held in “street name”   + 1-800-690-6903  if you are the stockholder 
 of record</t>
  </si>
  <si>
    <t>By Mail:   Completed, signed and returned  proxy card</t>
  </si>
  <si>
    <t>Director Compensation</t>
  </si>
  <si>
    <t>Director</t>
  </si>
  <si>
    <t>Fees Earned or   Paid in Cash 1   ($)</t>
  </si>
  <si>
    <t>Stock Awards 2 
   ($)</t>
  </si>
  <si>
    <t>Total                ($)</t>
  </si>
  <si>
    <t>Elizabeth M. Adefioye</t>
  </si>
  <si>
    <t>Zubaid Ahmad*</t>
  </si>
  <si>
    <t>Kevin C. Berryman</t>
  </si>
  <si>
    <t>Françoise Colpron*</t>
  </si>
  <si>
    <t>Michael P. Doss**</t>
  </si>
  <si>
    <t>—</t>
  </si>
  <si>
    <t>Henry R. Keizer*   †</t>
  </si>
  <si>
    <t>Harry A. Lawton III</t>
  </si>
  <si>
    <t>Neil Lustig* ,  **</t>
  </si>
  <si>
    <t>Suzanne B. Rowland</t>
  </si>
  <si>
    <t>Jerry R. Whitaker*   †</t>
  </si>
  <si>
    <t>Beneficial Owner</t>
  </si>
  <si>
    <t>Shares of Common 
 Stock Beneficially 
 Owned</t>
  </si>
  <si>
    <t>Percentage of        Outstanding        Shares of Common        Stock</t>
  </si>
  <si>
    <t>BlackRock, Inc.   55 East 52nd Street   New York, NY 10055</t>
  </si>
  <si>
    <t>15.10%</t>
  </si>
  <si>
    <t>The Vanguard Group   100 Vanguard Blvd   Malvern, PA 19355</t>
  </si>
  <si>
    <t>11.61%</t>
  </si>
  <si>
    <t>T. Rowe Price Investment Management, Inc.   100 E. Pratt Street   Baltimore, MD 21202</t>
  </si>
  <si>
    <t>7.46%</t>
  </si>
  <si>
    <t>*</t>
  </si>
  <si>
    <t>Zubaid Ahmad</t>
  </si>
  <si>
    <t>Emile Z. Chammas</t>
  </si>
  <si>
    <t>5,  7</t>
  </si>
  <si>
    <t>Françoise Colpron</t>
  </si>
  <si>
    <t>Clay M. Johnson</t>
  </si>
  <si>
    <t>Edward L. Doheny II</t>
  </si>
  <si>
    <t>5,  6,  7</t>
  </si>
  <si>
    <t>Henry R. Keizer</t>
  </si>
  <si>
    <t>Sergio Pupkin</t>
  </si>
  <si>
    <t>Christopher J. Stephens, Jr.</t>
  </si>
  <si>
    <t>Jannick Thomsen</t>
  </si>
  <si>
    <t>5, 7</t>
  </si>
  <si>
    <t>Jerry R. Whitaker</t>
  </si>
  <si>
    <t>4,  8</t>
  </si>
  <si>
    <t>All current directors, director nominees and executive officers as a group (19 persons)</t>
  </si>
  <si>
    <t>Total</t>
  </si>
  <si>
    <t>Current directors, director nominees and executive officers as a group</t>
  </si>
  <si>
    <t>Base Salary</t>
  </si>
  <si>
    <t>Name</t>
  </si>
  <si>
    <t>2021 Salary</t>
  </si>
  <si>
    <t>2022 Salary</t>
  </si>
  <si>
    <t>% Increase</t>
  </si>
  <si>
    <t>4%</t>
  </si>
  <si>
    <t>Christopher J. Stephens</t>
  </si>
  <si>
    <t>6%</t>
  </si>
  <si>
    <t>Jannick Thomsen 1</t>
  </si>
  <si>
    <t>10%</t>
  </si>
  <si>
    <t>Setting Target Award Levels</t>
  </si>
  <si>
    <t>Target %</t>
  </si>
  <si>
    <t>Target Annual Award</t>
  </si>
  <si>
    <t>125%</t>
  </si>
  <si>
    <t>80%</t>
  </si>
  <si>
    <t>Jannick Thomsen 2</t>
  </si>
  <si>
    <t>2022 AIP Payouts</t>
  </si>
  <si>
    <t>x</t>
  </si>
  <si>
    <t>Financial Achievement   Factor</t>
  </si>
  <si>
    <t>Annual Incentive 
 Award</t>
  </si>
  <si>
    <t>106.3%</t>
  </si>
  <si>
    <t>Target % of Salary</t>
  </si>
  <si>
    <t>LTI Target Value</t>
  </si>
  <si>
    <t>210%</t>
  </si>
  <si>
    <t>216%</t>
  </si>
  <si>
    <t>150%</t>
  </si>
  <si>
    <t>180%</t>
  </si>
  <si>
    <t>2022-2024 PSU Awards</t>
  </si>
  <si>
    <t>Target Award (# of PSUs)</t>
  </si>
  <si>
    <t>Total PSU Target Value</t>
  </si>
  <si>
    <t>ADJ. EBITDA CAGR</t>
  </si>
  <si>
    <t>ROIC</t>
  </si>
  <si>
    <t>Return on Invested Capital Goal</t>
  </si>
  <si>
    <t>ROIC Goal</t>
  </si>
  <si>
    <t>Achievement</t>
  </si>
  <si>
    <t>% of Target Earned</t>
  </si>
  <si>
    <t>Below Threshold</t>
  </si>
  <si>
    <t>&lt; 12.5%</t>
  </si>
  <si>
    <t>0%</t>
  </si>
  <si>
    <t>Threshold</t>
  </si>
  <si>
    <t>12.5%</t>
  </si>
  <si>
    <t>50%</t>
  </si>
  <si>
    <t>Target</t>
  </si>
  <si>
    <t>13.5%</t>
  </si>
  <si>
    <t>100%</t>
  </si>
  <si>
    <t>Maximum</t>
  </si>
  <si>
    <t>≥  14.5%</t>
  </si>
  <si>
    <t>200%</t>
  </si>
  <si>
    <t>2022 RSU Awards</t>
  </si>
  <si>
    <t>Total RSU Target Value</t>
  </si>
  <si>
    <t># of RSUs</t>
  </si>
  <si>
    <t>Summary Compensation</t>
  </si>
  <si>
    <t>Name and 
 Principal Position</t>
  </si>
  <si>
    <t>Year</t>
  </si>
  <si>
    <t>Salary 
 ($)</t>
  </si>
  <si>
    <t>Bonus   ($)</t>
  </si>
  <si>
    <t>Stock 
 Awards 1 
 ($)</t>
  </si>
  <si>
    <t>Non-Equity 
 Incentive Plan 
 Compensation 2 
 ($)</t>
  </si>
  <si>
    <t>All Other 
 Compensation 3 
 ($)</t>
  </si>
  <si>
    <t>Total 
 ($)</t>
  </si>
  <si>
    <t>Edward L. Doheny II   President and CEO</t>
  </si>
  <si>
    <t>Christopher J Stephens, Jr.   SVP, Chief Financial Officer</t>
  </si>
  <si>
    <t>Emile Z. Chammas   SVP, Chief Operating Officer</t>
  </si>
  <si>
    <t>Jannick Thomsen 4   VP, Chief People and Digital Officer</t>
  </si>
  <si>
    <t>SVP, Chief Growth and Strategy Officer</t>
  </si>
  <si>
    <t>Maximum   2022-2024 PSU Award ($)</t>
  </si>
  <si>
    <t>Company Profit 
 Sharing Contribution* 
 ($)</t>
  </si>
  <si>
    <t>Company Matching 
 Contributions* ($)</t>
  </si>
  <si>
    <t>Other Perquisites**   ($)</t>
  </si>
  <si>
    <t>Total ($)</t>
  </si>
  <si>
    <t>Grants of Plan-Based Awards in 2022</t>
  </si>
  <si>
    <t>Estimated 
 Possible 
 Payouts   Under   Non-Equity   Incentive Plan   Awards 2</t>
  </si>
  <si>
    <t>Estimated Future Payouts   Under Equity Incentive Plan   Awards 3</t>
  </si>
  <si>
    <t>All Other 
 Stock 
 Awards, 
 Number of 
 Shares of 
 Stock or   Units 
 (#)</t>
  </si>
  <si>
    <t>Grant 
 Date 
 Fair 
 Value of 
 Stock   Awards 4   ($)</t>
  </si>
  <si>
    <t>Type of 
 Award 1</t>
  </si>
  <si>
    <t>Grant 
 Date</t>
  </si>
  <si>
    <t>Target   ($)</t>
  </si>
  <si>
    <t>Threshold 
 (#)</t>
  </si>
  <si>
    <t>Target   (#)</t>
  </si>
  <si>
    <t>Maximum 
 (#)</t>
  </si>
  <si>
    <t>Mr. Doheny</t>
  </si>
  <si>
    <t>22PSU</t>
  </si>
  <si>
    <t>2/24/2022</t>
  </si>
  <si>
    <t>22RSU</t>
  </si>
  <si>
    <t>22SLO</t>
  </si>
  <si>
    <t>1/3/2022</t>
  </si>
  <si>
    <t>Mr. Stephens</t>
  </si>
  <si>
    <t>Cash</t>
  </si>
  <si>
    <t>Mr. Chammas</t>
  </si>
  <si>
    <t>Mr. Thomsen</t>
  </si>
  <si>
    <t>22RSU(hire)</t>
  </si>
  <si>
    <t>2/23/2022</t>
  </si>
  <si>
    <t>2/22/2022</t>
  </si>
  <si>
    <t>Mr. Pupkin</t>
  </si>
  <si>
    <t>Type of Award</t>
  </si>
  <si>
    <t>Description</t>
  </si>
  <si>
    <t>Cash portion of 2022 annual bonus</t>
  </si>
  <si>
    <t>SLO award portion of 2022 annual bonus</t>
  </si>
  <si>
    <t>Three-year PSU award for the performance period beginning January 1, 2022</t>
  </si>
  <si>
    <t>Time-vesting RSU award granted as part of 2022 long-term incentive awards</t>
  </si>
  <si>
    <t>New hire RSU award for Mr. Thomsen</t>
  </si>
  <si>
    <t>Outstanding Equity Awards at 2022 Fiscal Year-End</t>
  </si>
  <si>
    <t>Stock Awards</t>
  </si>
  <si>
    <t>Type of Awards 1</t>
  </si>
  <si>
    <t>Number of 
 Shares or Units 
 of Common 
 Stock 
 That Have Not 
 Vested 2 
 (#)</t>
  </si>
  <si>
    <t>Market Value of 
 Shares or Units of 
 Common Stock 
 That Have Not 
 Vested 3 
 ($)</t>
  </si>
  <si>
    <t>Equity Incentive   Plan Awards: 
 Number of 
 Unearned Shares, 
 Units or Other 
 Rights That Have 
 Not Vested 4 
 (#)</t>
  </si>
  <si>
    <t>Equity Incentive 
 Plan Award: Market 
 or Payout Value of 
 Unearned Shares, 
 Units or Other 
 Rights That Have 
 Not Vested 3 
 ($)</t>
  </si>
  <si>
    <t>21PSU</t>
  </si>
  <si>
    <t>20RSU</t>
  </si>
  <si>
    <t>21RSU</t>
  </si>
  <si>
    <t>20SLO</t>
  </si>
  <si>
    <t>21SLO</t>
  </si>
  <si>
    <t>21RSU(hire)</t>
  </si>
  <si>
    <t>21RSU(SVP)</t>
  </si>
  <si>
    <t>Stock Vested in 2022</t>
  </si>
  <si>
    <t>Number of Shares Acquired on Vesting (#)</t>
  </si>
  <si>
    <t>Value Realized on Vesting ($)</t>
  </si>
  <si>
    <t>Termination Without Cause or 
 With Good Reason—No 
 Change in Control 1  ($)</t>
  </si>
  <si>
    <t>Termination Without Cause or With Good 
   Reason—Within 2 Years After a Change in 
 Control 2  ($)</t>
  </si>
  <si>
    <t>Type of 
 Award</t>
  </si>
  <si>
    <t>Death or   Disability   ($)</t>
  </si>
  <si>
    <t>Involuntary 
 for Cause 
 ($)</t>
  </si>
  <si>
    <t>Involuntary 
 (All Others) 1 
 ($)</t>
  </si>
  <si>
    <t>Voluntary   ($)</t>
  </si>
  <si>
    <t>CIC Only 
 ($)</t>
  </si>
  <si>
    <t>CIC + Qualifying 
 Termination 2   ($)</t>
  </si>
  <si>
    <t>PSU 3</t>
  </si>
  <si>
    <t>RSU 4</t>
  </si>
  <si>
    <t>SLO 5</t>
  </si>
  <si>
    <t>2022 Pay Versus Performance Table</t>
  </si>
  <si>
    <t>Year (a)</t>
  </si>
  <si>
    <t>Summary 
  Compensation 
  Table Total for 
  CEO (1) (b)</t>
  </si>
  <si>
    <t>Compensation 
  Actually Paid 
  to CEO (2) (c)</t>
  </si>
  <si>
    <t>Average 
  Summary 
  Compensation 
  Table Total for 
  Other NEOs (3) (d)</t>
  </si>
  <si>
    <t>Average 
  Compensation 
  Actually Paid 
  to Other 
  NEOs (4) (e)</t>
  </si>
  <si>
    <t>Value of initial 
  fixed $100 
  investment based 
  on:</t>
  </si>
  <si>
    <t>GAAP Net 
  Income 
  ($000s) (7) (h)</t>
  </si>
  <si>
    <t>Adjusted 
  EBITDA (8) (i)</t>
  </si>
  <si>
    <t>TSR (5) (f)</t>
  </si>
  <si>
    <t>Peer 
  Group 
  TSR (6) (g)</t>
  </si>
  <si>
    <t>($ 2,744,094 )</t>
  </si>
  <si>
    <t>Reported Summary 
  Compensation 
  Table Total</t>
  </si>
  <si>
    <t>Minus Reported Value of Equity 
  Awards (a)</t>
  </si>
  <si>
    <t>Plus Recalculated 
  Value of Equity 
  Awards (b)</t>
  </si>
  <si>
    <t>Compensation 
  Actually Paid</t>
  </si>
  <si>
    <t>($ 4,062,846 )</t>
  </si>
  <si>
    <t>Year End Fair 
  Value of 
  Outstanding 
  and Unvested 
  Equity 
  Awards 
  Granted in the 
  Year</t>
  </si>
  <si>
    <t>Year over 
  Year Change 
  in Fair Value 
  of 
  Outstanding 
  and Unvested 
  Equity 
  Awards</t>
  </si>
  <si>
    <t>Fair Value 
  as of 
  Vesting 
  Date of 
  Equity 
  Awards 
  Granted 
  and Vested 
  in the Year</t>
  </si>
  <si>
    <t>Year over 
  Year 
  Change in 
  Fair Value 
  of Equity 
  Awards 
  Granted in 
  Prior Years 
  that Vested 
  in the Year</t>
  </si>
  <si>
    <t>Fair Value at 
  the End of 
  the Prior Year 
  of Equity 
  Awards that 
  Failed to 
  Meet Vesting 
  Conditions in 
  the Year</t>
  </si>
  <si>
    <t>Value of 
  Dividends or 
  other Earnings 
  Paid on Stock 
  Awards not 
  Otherwise 
  Reflected in 
  Fair Value or 
  Total 
  Compensation</t>
  </si>
  <si>
    <t>Total 
  Recalculated 
  Value of 
  Equity 
  Awards</t>
  </si>
  <si>
    <t>($ 4,718,863 )</t>
  </si>
  <si>
    <t>($ 5,184,588 )</t>
  </si>
  <si>
    <t>($ 1,076,585 )</t>
  </si>
  <si>
    <t>($   4,062,846 )</t>
  </si>
  <si>
    <t>($ 62,314 )</t>
  </si>
  <si>
    <t>Reported Summary 
  Compensation 
  Table Total for 
  other NEOs</t>
  </si>
  <si>
    <t>Minus Reported Value of Equity 
  Awards for Other 
  NEOs (a)</t>
  </si>
  <si>
    <t>Plus Recalculated 
  Value of Equity 
  Awards for Other 
  NEOs (b)</t>
  </si>
  <si>
    <t>Compensation 
  Actually Paid for 
  Other NEOs</t>
  </si>
  <si>
    <t>Year End Fair 
  Value of 
  Outstanding 
  and Unvested 
  Equity 
  Awards 
  Granted in the 
  Year</t>
  </si>
  <si>
    <t>Fair Value 
  as of 
  Vesting 
  Date of 
  Equity 
  Awards 
  Granted 
  and Vested 
  in the Year</t>
  </si>
  <si>
    <t>Fair Value at 
  the End of 
  the Prior Year 
  of Equity 
  Awards that 
  Failed to 
  Meet Vesting 
  Conditions in 
  the Year</t>
  </si>
  <si>
    <t>Total 
  Recalculated 
  Value of 
  Equity 
  Awards for 
  other NEOs</t>
  </si>
  <si>
    <t>($ 471,283 )</t>
  </si>
  <si>
    <t>($ 320,051 )</t>
  </si>
  <si>
    <t>Audit Fees</t>
  </si>
  <si>
    <t>2022</t>
  </si>
  <si>
    <t>2021</t>
  </si>
  <si>
    <t>Audit Fees 1</t>
  </si>
  <si>
    <t>Audit-Related Fees 2</t>
  </si>
  <si>
    <t>Tax Fees 3</t>
  </si>
  <si>
    <t>All Other Fees 4</t>
  </si>
  <si>
    <t>Total Fees</t>
  </si>
  <si>
    <t>Adjusted EBITDA</t>
  </si>
  <si>
    <t>Year Ended December 31,</t>
  </si>
  <si>
    <t>(In millions)</t>
  </si>
  <si>
    <t>Net earnings from continuing operations</t>
  </si>
  <si>
    <t>Interest expense, net</t>
  </si>
  <si>
    <t>Income tax provision</t>
  </si>
  <si>
    <t>Depreciation and amortization, net of adjustments</t>
  </si>
  <si>
    <t>Special Items:</t>
  </si>
  <si>
    <t>Restructuring charges</t>
  </si>
  <si>
    <t>Other restructuring associated costs</t>
  </si>
  <si>
    <t>Foreign currency exchange loss due to highly inflationary economies</t>
  </si>
  <si>
    <t>Loss on debt redemption and refinancing activities</t>
  </si>
  <si>
    <t>Impairment loss/fair value (gain) on equity investments, net</t>
  </si>
  <si>
    <t>Impairment of debt investment</t>
  </si>
  <si>
    <t>Charges related to acquisition and divestiture activity</t>
  </si>
  <si>
    <t>Gain on sale of Reflectix</t>
  </si>
  <si>
    <t>-—</t>
  </si>
  <si>
    <t>Other Special Items</t>
  </si>
  <si>
    <t>Pre-tax  impact of Special Items</t>
  </si>
  <si>
    <t>Non-U.S.  GAAP Consolidated Adjusted EBITDA from continuing operations</t>
  </si>
  <si>
    <t>Adjusted Net Earnings and Adjusted Earnings Per Share</t>
  </si>
  <si>
    <t>Year Ended December 31,</t>
  </si>
  <si>
    <t>(In millions, except per share data)</t>
  </si>
  <si>
    <t>Net 
 Earnings</t>
  </si>
  <si>
    <t>Diluted 
 EPS</t>
  </si>
  <si>
    <t>U.S. GAAP net earnings and diluted EPS from continuing operations</t>
  </si>
  <si>
    <t>Special Items 1</t>
  </si>
  <si>
    <t>Non-U.S. GAAP adjusted net earnings and adjusted diluted EPS from continuing operations</t>
  </si>
  <si>
    <t>Weighted average number of common shares outstanding – Diluted</t>
  </si>
  <si>
    <t>Year Ended   December 31,</t>
  </si>
  <si>
    <t>Pre-tax impact of Special Items</t>
  </si>
  <si>
    <t>Tax impact of Special Items and Tax Special Items</t>
  </si>
  <si>
    <t>Net impact of Special Items</t>
  </si>
  <si>
    <t>(Loss) per share impact from Special Items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</si>
</sst>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right" wrapText="1"/>
    </xf>
    <xf numFmtId="167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5" ht="15">
      <c r="B4" s="2"/>
      <c r="E4" s="3" t="s">
        <v>1</v>
      </c>
    </row>
    <row r="5" spans="2:5" ht="39.75" customHeight="1">
      <c r="B5" s="2"/>
      <c r="E5" s="4" t="s">
        <v>2</v>
      </c>
    </row>
    <row r="6" spans="2:5" ht="15">
      <c r="B6" s="5"/>
      <c r="E6" s="3" t="s">
        <v>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t="s">
        <v>48</v>
      </c>
      <c r="C2" s="5" t="s">
        <v>68</v>
      </c>
      <c r="E2" s="10" t="s">
        <v>69</v>
      </c>
      <c r="F2" s="10"/>
    </row>
    <row r="3" spans="1:6" ht="15">
      <c r="A3" s="3" t="s">
        <v>35</v>
      </c>
      <c r="C3" s="5" t="s">
        <v>14</v>
      </c>
      <c r="E3" s="12">
        <v>7000000</v>
      </c>
      <c r="F3" s="12"/>
    </row>
    <row r="4" spans="1:6" ht="15">
      <c r="A4" s="3" t="s">
        <v>53</v>
      </c>
      <c r="C4" s="5" t="s">
        <v>70</v>
      </c>
      <c r="E4" s="12">
        <v>1391040</v>
      </c>
      <c r="F4" s="12"/>
    </row>
    <row r="5" spans="1:6" ht="15">
      <c r="A5" s="3" t="s">
        <v>31</v>
      </c>
      <c r="C5" s="5" t="s">
        <v>71</v>
      </c>
      <c r="E5" s="12">
        <v>1632607</v>
      </c>
      <c r="F5" s="12"/>
    </row>
    <row r="6" spans="1:6" ht="15">
      <c r="A6" s="3" t="s">
        <v>40</v>
      </c>
      <c r="C6" s="5" t="s">
        <v>72</v>
      </c>
      <c r="E6" s="12">
        <v>862500</v>
      </c>
      <c r="F6" s="12"/>
    </row>
    <row r="7" spans="1:6" ht="15">
      <c r="A7" s="3" t="s">
        <v>38</v>
      </c>
      <c r="C7" s="5" t="s">
        <v>73</v>
      </c>
      <c r="E7" s="12">
        <v>990000</v>
      </c>
      <c r="F7" s="12"/>
    </row>
  </sheetData>
  <sheetProtection selectLockedCells="1" selectUnlockedCells="1"/>
  <mergeCells count="6"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3:12" ht="15">
      <c r="C4" s="6"/>
      <c r="D4" s="6"/>
      <c r="G4" s="10" t="s">
        <v>75</v>
      </c>
      <c r="H4" s="10"/>
      <c r="I4" s="10"/>
      <c r="J4" s="10"/>
      <c r="K4" s="10"/>
      <c r="L4" s="10"/>
    </row>
    <row r="5" spans="1:12" ht="15">
      <c r="A5" t="s">
        <v>48</v>
      </c>
      <c r="C5" s="8" t="s">
        <v>76</v>
      </c>
      <c r="D5" s="8"/>
      <c r="G5" s="10" t="s">
        <v>77</v>
      </c>
      <c r="H5" s="10"/>
      <c r="K5" s="10" t="s">
        <v>78</v>
      </c>
      <c r="L5" s="10"/>
    </row>
    <row r="6" spans="1:12" ht="15">
      <c r="A6" s="3" t="s">
        <v>35</v>
      </c>
      <c r="C6" s="12">
        <v>4900000</v>
      </c>
      <c r="D6" s="12"/>
      <c r="H6" s="9">
        <v>34546</v>
      </c>
      <c r="L6" s="9">
        <v>34546</v>
      </c>
    </row>
    <row r="7" spans="1:12" ht="15">
      <c r="A7" s="3" t="s">
        <v>53</v>
      </c>
      <c r="C7" s="12">
        <v>973728</v>
      </c>
      <c r="D7" s="12"/>
      <c r="H7" s="9">
        <v>6865</v>
      </c>
      <c r="L7" s="9">
        <v>6865</v>
      </c>
    </row>
    <row r="8" spans="1:12" ht="15">
      <c r="A8" s="3" t="s">
        <v>31</v>
      </c>
      <c r="C8" s="12">
        <v>1142825</v>
      </c>
      <c r="D8" s="12"/>
      <c r="H8" s="9">
        <v>8058</v>
      </c>
      <c r="L8" s="9">
        <v>8058</v>
      </c>
    </row>
    <row r="9" spans="1:12" ht="15">
      <c r="A9" s="3" t="s">
        <v>40</v>
      </c>
      <c r="C9" s="12">
        <v>603750</v>
      </c>
      <c r="D9" s="12"/>
      <c r="H9" s="9">
        <v>4257</v>
      </c>
      <c r="L9" s="9">
        <v>4257</v>
      </c>
    </row>
    <row r="10" spans="1:12" ht="15">
      <c r="A10" s="3" t="s">
        <v>38</v>
      </c>
      <c r="C10" s="12">
        <v>693000</v>
      </c>
      <c r="D10" s="12"/>
      <c r="H10" s="9">
        <v>4886</v>
      </c>
      <c r="L10" s="9">
        <v>4886</v>
      </c>
    </row>
  </sheetData>
  <sheetProtection selectLockedCells="1" selectUnlockedCells="1"/>
  <mergeCells count="11">
    <mergeCell ref="A2:F2"/>
    <mergeCell ref="C4:D4"/>
    <mergeCell ref="G4:L4"/>
    <mergeCell ref="C5:D5"/>
    <mergeCell ref="G5:H5"/>
    <mergeCell ref="K5:L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7" ht="15">
      <c r="A4" s="8" t="s">
        <v>80</v>
      </c>
      <c r="B4" s="8"/>
      <c r="C4" s="8"/>
      <c r="D4" s="8"/>
      <c r="E4" s="8"/>
      <c r="G4" s="5"/>
    </row>
    <row r="5" spans="1:5" ht="15">
      <c r="A5" t="s">
        <v>81</v>
      </c>
      <c r="C5" s="5" t="s">
        <v>78</v>
      </c>
      <c r="E5" s="5" t="s">
        <v>82</v>
      </c>
    </row>
    <row r="6" spans="1:5" ht="15">
      <c r="A6" t="s">
        <v>83</v>
      </c>
      <c r="C6" s="5" t="s">
        <v>84</v>
      </c>
      <c r="E6" s="5" t="s">
        <v>85</v>
      </c>
    </row>
    <row r="7" spans="1:5" ht="15">
      <c r="A7" t="s">
        <v>86</v>
      </c>
      <c r="C7" s="5" t="s">
        <v>87</v>
      </c>
      <c r="E7" s="5" t="s">
        <v>88</v>
      </c>
    </row>
    <row r="8" spans="1:5" ht="15">
      <c r="A8" t="s">
        <v>89</v>
      </c>
      <c r="C8" s="5" t="s">
        <v>90</v>
      </c>
      <c r="E8" s="5" t="s">
        <v>91</v>
      </c>
    </row>
    <row r="9" spans="1:5" ht="15">
      <c r="A9" t="s">
        <v>92</v>
      </c>
      <c r="C9" s="5" t="s">
        <v>93</v>
      </c>
      <c r="E9" s="5" t="s">
        <v>94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8" ht="15">
      <c r="A4" t="s">
        <v>48</v>
      </c>
      <c r="C4" s="8" t="s">
        <v>96</v>
      </c>
      <c r="D4" s="8"/>
      <c r="G4" s="10" t="s">
        <v>97</v>
      </c>
      <c r="H4" s="10"/>
    </row>
    <row r="5" spans="1:8" ht="15">
      <c r="A5" s="3" t="s">
        <v>35</v>
      </c>
      <c r="C5" s="12">
        <v>2100000</v>
      </c>
      <c r="D5" s="12"/>
      <c r="H5" s="9">
        <v>31456</v>
      </c>
    </row>
    <row r="6" spans="1:8" ht="15">
      <c r="A6" s="3" t="s">
        <v>53</v>
      </c>
      <c r="C6" s="12">
        <v>417312</v>
      </c>
      <c r="D6" s="12"/>
      <c r="H6" s="9">
        <v>6251</v>
      </c>
    </row>
    <row r="7" spans="1:8" ht="15">
      <c r="A7" s="3" t="s">
        <v>31</v>
      </c>
      <c r="C7" s="12">
        <v>489782</v>
      </c>
      <c r="D7" s="12"/>
      <c r="H7" s="9">
        <v>7337</v>
      </c>
    </row>
    <row r="8" spans="1:8" ht="15">
      <c r="A8" s="3" t="s">
        <v>40</v>
      </c>
      <c r="C8" s="12">
        <v>258750</v>
      </c>
      <c r="D8" s="12"/>
      <c r="H8" s="9">
        <v>3876</v>
      </c>
    </row>
    <row r="9" spans="1:8" ht="15">
      <c r="A9" s="3" t="s">
        <v>38</v>
      </c>
      <c r="C9" s="12">
        <v>297000</v>
      </c>
      <c r="D9" s="12"/>
      <c r="H9" s="9">
        <v>4449</v>
      </c>
    </row>
  </sheetData>
  <sheetProtection selectLockedCells="1" selectUnlockedCells="1"/>
  <mergeCells count="8">
    <mergeCell ref="A2:F2"/>
    <mergeCell ref="C4:D4"/>
    <mergeCell ref="G4:H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28" ht="39.75" customHeight="1">
      <c r="A4" s="14" t="s">
        <v>99</v>
      </c>
      <c r="C4" s="10" t="s">
        <v>100</v>
      </c>
      <c r="D4" s="10"/>
      <c r="G4" s="7" t="s">
        <v>101</v>
      </c>
      <c r="H4" s="7"/>
      <c r="K4" s="10" t="s">
        <v>102</v>
      </c>
      <c r="L4" s="10"/>
      <c r="O4" s="7" t="s">
        <v>103</v>
      </c>
      <c r="P4" s="7"/>
      <c r="S4" s="7" t="s">
        <v>104</v>
      </c>
      <c r="T4" s="7"/>
      <c r="W4" s="7" t="s">
        <v>105</v>
      </c>
      <c r="X4" s="7"/>
      <c r="AA4" s="15" t="s">
        <v>106</v>
      </c>
      <c r="AB4" s="15"/>
    </row>
    <row r="5" spans="1:28" ht="15">
      <c r="A5" s="3" t="s">
        <v>107</v>
      </c>
      <c r="D5" s="2">
        <v>2022</v>
      </c>
      <c r="H5" s="9">
        <v>1288052</v>
      </c>
      <c r="L5" s="2" t="s">
        <v>14</v>
      </c>
      <c r="P5" s="9">
        <v>9032190</v>
      </c>
      <c r="T5" s="2" t="s">
        <v>14</v>
      </c>
      <c r="X5" s="9">
        <v>30700</v>
      </c>
      <c r="AB5" s="9">
        <v>10350942</v>
      </c>
    </row>
    <row r="6" spans="4:28" ht="15">
      <c r="D6" s="2">
        <v>2021</v>
      </c>
      <c r="H6" s="9">
        <v>1241430</v>
      </c>
      <c r="L6" s="2" t="s">
        <v>14</v>
      </c>
      <c r="P6" s="9">
        <v>8407162</v>
      </c>
      <c r="T6" s="2" t="s">
        <v>14</v>
      </c>
      <c r="X6" s="9">
        <v>26100</v>
      </c>
      <c r="AB6" s="9">
        <v>9674692</v>
      </c>
    </row>
    <row r="7" spans="4:28" ht="15">
      <c r="D7" s="2">
        <v>2020</v>
      </c>
      <c r="H7" s="9">
        <v>1205272</v>
      </c>
      <c r="L7" s="2" t="s">
        <v>14</v>
      </c>
      <c r="P7" s="9">
        <v>10183694</v>
      </c>
      <c r="T7" s="2" t="s">
        <v>14</v>
      </c>
      <c r="X7" s="9">
        <v>375233</v>
      </c>
      <c r="AB7" s="9">
        <v>11764199</v>
      </c>
    </row>
    <row r="8" spans="1:28" ht="15">
      <c r="A8" s="3" t="s">
        <v>108</v>
      </c>
      <c r="D8" s="2">
        <v>2022</v>
      </c>
      <c r="H8" s="9">
        <v>656800</v>
      </c>
      <c r="P8" s="9">
        <v>1391049</v>
      </c>
      <c r="T8" s="9">
        <v>563305</v>
      </c>
      <c r="X8" s="9">
        <v>30650</v>
      </c>
      <c r="AB8" s="9">
        <v>2641804</v>
      </c>
    </row>
    <row r="9" spans="4:28" ht="15">
      <c r="D9" s="2">
        <v>2021</v>
      </c>
      <c r="H9" s="9">
        <v>640000</v>
      </c>
      <c r="L9" s="9">
        <v>300000</v>
      </c>
      <c r="P9" s="9">
        <v>2620115</v>
      </c>
      <c r="T9" s="9">
        <v>460800</v>
      </c>
      <c r="X9" s="9">
        <v>133709</v>
      </c>
      <c r="AB9" s="9">
        <v>4154624</v>
      </c>
    </row>
    <row r="10" spans="1:28" ht="15">
      <c r="A10" s="3" t="s">
        <v>109</v>
      </c>
      <c r="D10" s="2">
        <v>2022</v>
      </c>
      <c r="H10" s="9">
        <v>745140</v>
      </c>
      <c r="L10" s="2" t="s">
        <v>14</v>
      </c>
      <c r="P10" s="9">
        <v>1632765</v>
      </c>
      <c r="T10" s="9">
        <v>642763</v>
      </c>
      <c r="X10" s="9">
        <v>27450</v>
      </c>
      <c r="AB10" s="9">
        <v>3048118</v>
      </c>
    </row>
    <row r="11" spans="4:28" ht="15">
      <c r="D11" s="2">
        <v>2021</v>
      </c>
      <c r="H11" s="9">
        <v>704564</v>
      </c>
      <c r="L11" s="2" t="s">
        <v>14</v>
      </c>
      <c r="P11" s="9">
        <v>1247908</v>
      </c>
      <c r="T11" s="9">
        <v>513398</v>
      </c>
      <c r="X11" s="9">
        <v>26100</v>
      </c>
      <c r="AB11" s="9">
        <v>2491970</v>
      </c>
    </row>
    <row r="12" spans="4:28" ht="15">
      <c r="D12" s="2">
        <v>2020</v>
      </c>
      <c r="H12" s="9">
        <v>671013</v>
      </c>
      <c r="L12" s="2" t="s">
        <v>14</v>
      </c>
      <c r="P12" s="9">
        <v>1188501</v>
      </c>
      <c r="T12" s="9">
        <v>827413</v>
      </c>
      <c r="X12" s="9">
        <v>64937</v>
      </c>
      <c r="AB12" s="9">
        <v>2751864</v>
      </c>
    </row>
    <row r="13" spans="1:28" ht="15">
      <c r="A13" s="3" t="s">
        <v>110</v>
      </c>
      <c r="D13" s="2">
        <v>2022</v>
      </c>
      <c r="H13" s="9">
        <v>492477</v>
      </c>
      <c r="L13" s="9">
        <v>75000</v>
      </c>
      <c r="P13" s="9">
        <v>1971695</v>
      </c>
      <c r="T13" s="9">
        <v>419317</v>
      </c>
      <c r="X13" s="9">
        <v>27450</v>
      </c>
      <c r="AB13" s="9">
        <v>2985939</v>
      </c>
    </row>
    <row r="14" spans="1:28" ht="15">
      <c r="A14" s="3" t="s">
        <v>38</v>
      </c>
      <c r="D14" s="2">
        <v>2022</v>
      </c>
      <c r="H14" s="9">
        <v>537500</v>
      </c>
      <c r="L14" s="2" t="s">
        <v>14</v>
      </c>
      <c r="P14" s="9">
        <v>990045</v>
      </c>
      <c r="T14" s="9">
        <v>467720</v>
      </c>
      <c r="X14" s="9">
        <v>29850</v>
      </c>
      <c r="AB14" s="9">
        <v>2025115</v>
      </c>
    </row>
    <row r="15" spans="1:28" ht="15">
      <c r="A15" t="s">
        <v>111</v>
      </c>
      <c r="D15" s="2">
        <v>2021</v>
      </c>
      <c r="H15" s="9">
        <v>472937</v>
      </c>
      <c r="L15" s="2" t="s">
        <v>14</v>
      </c>
      <c r="P15" s="9">
        <v>771055</v>
      </c>
      <c r="T15" s="9">
        <v>270000</v>
      </c>
      <c r="X15" s="9">
        <v>26100</v>
      </c>
      <c r="AB15" s="9">
        <v>1540092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3" ht="15">
      <c r="A2" t="s">
        <v>48</v>
      </c>
      <c r="C2" s="5" t="s">
        <v>112</v>
      </c>
    </row>
    <row r="3" spans="1:3" ht="15">
      <c r="A3" s="3" t="s">
        <v>35</v>
      </c>
      <c r="C3" s="16">
        <v>12250012</v>
      </c>
    </row>
    <row r="4" spans="1:3" ht="15">
      <c r="A4" s="3" t="s">
        <v>53</v>
      </c>
      <c r="C4" s="16">
        <v>2434329</v>
      </c>
    </row>
    <row r="5" spans="1:3" ht="15">
      <c r="A5" s="3" t="s">
        <v>31</v>
      </c>
      <c r="C5" s="16">
        <v>2857367</v>
      </c>
    </row>
    <row r="6" spans="1:3" ht="15">
      <c r="A6" s="3" t="s">
        <v>40</v>
      </c>
      <c r="C6" s="16">
        <v>1509532</v>
      </c>
    </row>
    <row r="7" spans="1:3" ht="15">
      <c r="A7" s="3" t="s">
        <v>38</v>
      </c>
      <c r="C7" s="16">
        <v>1732576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t="s">
        <v>48</v>
      </c>
      <c r="C2" s="7" t="s">
        <v>113</v>
      </c>
      <c r="D2" s="7"/>
      <c r="G2" s="7" t="s">
        <v>114</v>
      </c>
      <c r="H2" s="7"/>
      <c r="K2" s="10" t="s">
        <v>115</v>
      </c>
      <c r="L2" s="10"/>
      <c r="O2" s="8" t="s">
        <v>116</v>
      </c>
      <c r="P2" s="8"/>
    </row>
    <row r="3" spans="1:16" ht="15">
      <c r="A3" s="3" t="s">
        <v>35</v>
      </c>
      <c r="D3" s="9">
        <v>15250</v>
      </c>
      <c r="H3" s="9">
        <v>12200</v>
      </c>
      <c r="L3" s="9">
        <v>3250</v>
      </c>
      <c r="P3" s="9">
        <v>30700</v>
      </c>
    </row>
    <row r="4" spans="1:16" ht="15">
      <c r="A4" s="3" t="s">
        <v>53</v>
      </c>
      <c r="D4" s="9">
        <v>15250</v>
      </c>
      <c r="H4" s="9">
        <v>12200</v>
      </c>
      <c r="L4" s="9">
        <v>3200</v>
      </c>
      <c r="P4" s="9">
        <v>30650</v>
      </c>
    </row>
    <row r="5" spans="1:16" ht="15">
      <c r="A5" s="3" t="s">
        <v>31</v>
      </c>
      <c r="D5" s="9">
        <v>15250</v>
      </c>
      <c r="H5" s="9">
        <v>12200</v>
      </c>
      <c r="L5" s="2" t="s">
        <v>14</v>
      </c>
      <c r="P5" s="9">
        <v>27450</v>
      </c>
    </row>
    <row r="6" spans="1:16" ht="15">
      <c r="A6" s="3" t="s">
        <v>40</v>
      </c>
      <c r="D6" s="9">
        <v>15250</v>
      </c>
      <c r="H6" s="9">
        <v>12200</v>
      </c>
      <c r="L6" s="2" t="s">
        <v>14</v>
      </c>
      <c r="P6" s="9">
        <v>27450</v>
      </c>
    </row>
    <row r="7" spans="1:16" ht="15">
      <c r="A7" s="3" t="s">
        <v>38</v>
      </c>
      <c r="D7" s="9">
        <v>15250</v>
      </c>
      <c r="H7" s="9">
        <v>12200</v>
      </c>
      <c r="L7" s="9">
        <v>2400</v>
      </c>
      <c r="P7" s="9">
        <v>29850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5:30" ht="39.75" customHeight="1">
      <c r="E4" s="6"/>
      <c r="F4" s="6"/>
      <c r="I4" s="7" t="s">
        <v>118</v>
      </c>
      <c r="J4" s="7"/>
      <c r="M4" s="10" t="s">
        <v>119</v>
      </c>
      <c r="N4" s="10"/>
      <c r="O4" s="10"/>
      <c r="P4" s="10"/>
      <c r="Q4" s="10"/>
      <c r="R4" s="10"/>
      <c r="S4" s="10"/>
      <c r="T4" s="10"/>
      <c r="U4" s="10"/>
      <c r="V4" s="10"/>
      <c r="Y4" s="7" t="s">
        <v>120</v>
      </c>
      <c r="Z4" s="7"/>
      <c r="AC4" s="7" t="s">
        <v>121</v>
      </c>
      <c r="AD4" s="7"/>
    </row>
    <row r="5" spans="1:22" ht="39.75" customHeight="1">
      <c r="A5" t="s">
        <v>48</v>
      </c>
      <c r="C5" s="14" t="s">
        <v>122</v>
      </c>
      <c r="E5" s="7" t="s">
        <v>123</v>
      </c>
      <c r="F5" s="7"/>
      <c r="I5" s="10" t="s">
        <v>124</v>
      </c>
      <c r="J5" s="10"/>
      <c r="M5" s="7" t="s">
        <v>125</v>
      </c>
      <c r="N5" s="7"/>
      <c r="Q5" s="10" t="s">
        <v>126</v>
      </c>
      <c r="R5" s="10"/>
      <c r="U5" s="7" t="s">
        <v>127</v>
      </c>
      <c r="V5" s="7"/>
    </row>
    <row r="6" spans="1:30" ht="15">
      <c r="A6" s="3" t="s">
        <v>128</v>
      </c>
      <c r="C6" s="5" t="s">
        <v>129</v>
      </c>
      <c r="F6" s="2" t="s">
        <v>130</v>
      </c>
      <c r="N6" s="9">
        <v>25910</v>
      </c>
      <c r="R6" s="9">
        <v>69092</v>
      </c>
      <c r="V6" s="9">
        <v>172730</v>
      </c>
      <c r="AD6" s="9">
        <v>4900005</v>
      </c>
    </row>
    <row r="7" spans="3:30" ht="15">
      <c r="C7" s="5" t="s">
        <v>131</v>
      </c>
      <c r="F7" s="2" t="s">
        <v>130</v>
      </c>
      <c r="Z7" s="9">
        <v>31456</v>
      </c>
      <c r="AD7" s="9">
        <v>2100003</v>
      </c>
    </row>
    <row r="8" spans="3:30" ht="15">
      <c r="C8" s="5" t="s">
        <v>132</v>
      </c>
      <c r="F8" s="2" t="s">
        <v>133</v>
      </c>
      <c r="R8" s="9">
        <v>30414</v>
      </c>
      <c r="AD8" s="9">
        <v>2032182</v>
      </c>
    </row>
    <row r="9" spans="1:30" ht="15">
      <c r="A9" s="3" t="s">
        <v>134</v>
      </c>
      <c r="C9" s="5" t="s">
        <v>129</v>
      </c>
      <c r="F9" s="2" t="s">
        <v>130</v>
      </c>
      <c r="N9" s="9">
        <v>5149</v>
      </c>
      <c r="R9" s="9">
        <v>13730</v>
      </c>
      <c r="V9" s="9">
        <v>34325</v>
      </c>
      <c r="AD9" s="9">
        <v>973732</v>
      </c>
    </row>
    <row r="10" spans="3:30" ht="15">
      <c r="C10" s="5" t="s">
        <v>131</v>
      </c>
      <c r="F10" s="2" t="s">
        <v>130</v>
      </c>
      <c r="Z10" s="9">
        <v>6251</v>
      </c>
      <c r="AD10" s="9">
        <v>417317</v>
      </c>
    </row>
    <row r="11" spans="3:10" ht="15">
      <c r="C11" s="5" t="s">
        <v>135</v>
      </c>
      <c r="F11" s="2" t="s">
        <v>133</v>
      </c>
      <c r="J11" s="9">
        <v>529920</v>
      </c>
    </row>
    <row r="12" spans="1:30" ht="15">
      <c r="A12" s="3" t="s">
        <v>136</v>
      </c>
      <c r="C12" s="5" t="s">
        <v>129</v>
      </c>
      <c r="F12" s="2" t="s">
        <v>130</v>
      </c>
      <c r="N12" s="9">
        <v>6044</v>
      </c>
      <c r="R12" s="9">
        <v>16116</v>
      </c>
      <c r="V12" s="9">
        <v>40290</v>
      </c>
      <c r="AD12" s="9">
        <v>1142947</v>
      </c>
    </row>
    <row r="13" spans="3:30" ht="15">
      <c r="C13" s="5" t="s">
        <v>131</v>
      </c>
      <c r="F13" s="2" t="s">
        <v>130</v>
      </c>
      <c r="Z13" s="9">
        <v>7337</v>
      </c>
      <c r="AD13" s="9">
        <v>489818</v>
      </c>
    </row>
    <row r="14" spans="3:10" ht="15">
      <c r="C14" s="5" t="s">
        <v>135</v>
      </c>
      <c r="F14" s="2" t="s">
        <v>133</v>
      </c>
      <c r="J14" s="9">
        <v>604669</v>
      </c>
    </row>
    <row r="15" spans="1:30" ht="15">
      <c r="A15" s="3" t="s">
        <v>137</v>
      </c>
      <c r="C15" s="5" t="s">
        <v>129</v>
      </c>
      <c r="F15" s="2" t="s">
        <v>130</v>
      </c>
      <c r="N15" s="9">
        <v>3193</v>
      </c>
      <c r="R15" s="9">
        <v>8514</v>
      </c>
      <c r="V15" s="9">
        <v>21285</v>
      </c>
      <c r="AD15" s="9">
        <v>603813</v>
      </c>
    </row>
    <row r="16" spans="3:30" ht="15">
      <c r="C16" s="5" t="s">
        <v>131</v>
      </c>
      <c r="F16" s="2" t="s">
        <v>130</v>
      </c>
      <c r="Z16" s="9">
        <v>3876</v>
      </c>
      <c r="AD16" s="9">
        <v>258762</v>
      </c>
    </row>
    <row r="17" spans="3:30" ht="15">
      <c r="C17" s="5" t="s">
        <v>138</v>
      </c>
      <c r="F17" s="2" t="s">
        <v>139</v>
      </c>
      <c r="Z17" s="9">
        <v>16000</v>
      </c>
      <c r="AD17" s="9">
        <v>1109120</v>
      </c>
    </row>
    <row r="18" spans="3:10" ht="15">
      <c r="C18" s="5" t="s">
        <v>135</v>
      </c>
      <c r="F18" s="2" t="s">
        <v>140</v>
      </c>
      <c r="J18" s="9">
        <v>394466</v>
      </c>
    </row>
    <row r="19" spans="1:30" ht="15">
      <c r="A19" s="3" t="s">
        <v>141</v>
      </c>
      <c r="C19" s="5" t="s">
        <v>129</v>
      </c>
      <c r="F19" s="2" t="s">
        <v>130</v>
      </c>
      <c r="N19" s="9">
        <v>3665</v>
      </c>
      <c r="R19" s="9">
        <v>9772</v>
      </c>
      <c r="V19" s="9">
        <v>24430</v>
      </c>
      <c r="AD19" s="9">
        <v>693030</v>
      </c>
    </row>
    <row r="20" spans="3:30" ht="15">
      <c r="C20" s="5" t="s">
        <v>131</v>
      </c>
      <c r="F20" s="2" t="s">
        <v>130</v>
      </c>
      <c r="Z20" s="9">
        <v>4449</v>
      </c>
      <c r="AD20" s="9">
        <v>297015</v>
      </c>
    </row>
    <row r="21" spans="3:10" ht="15">
      <c r="C21" s="5" t="s">
        <v>135</v>
      </c>
      <c r="F21" s="2" t="s">
        <v>133</v>
      </c>
      <c r="J21" s="9">
        <v>440000</v>
      </c>
    </row>
  </sheetData>
  <sheetProtection selectLockedCells="1" selectUnlockedCells="1"/>
  <mergeCells count="11">
    <mergeCell ref="A2:F2"/>
    <mergeCell ref="E4:F4"/>
    <mergeCell ref="I4:J4"/>
    <mergeCell ref="M4:V4"/>
    <mergeCell ref="Y4:Z4"/>
    <mergeCell ref="AC4:AD4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73.7109375" style="0" customWidth="1"/>
    <col min="6" max="16384" width="8.7109375" style="0" customWidth="1"/>
  </cols>
  <sheetData>
    <row r="2" spans="1:5" ht="15">
      <c r="A2" s="11">
        <v>1</v>
      </c>
      <c r="C2" s="5" t="s">
        <v>142</v>
      </c>
      <c r="E2" t="s">
        <v>143</v>
      </c>
    </row>
    <row r="3" spans="3:5" ht="15">
      <c r="C3" t="s">
        <v>135</v>
      </c>
      <c r="E3" t="s">
        <v>144</v>
      </c>
    </row>
    <row r="4" spans="3:5" ht="15">
      <c r="C4" t="s">
        <v>132</v>
      </c>
      <c r="E4" t="s">
        <v>145</v>
      </c>
    </row>
    <row r="5" spans="3:5" ht="15">
      <c r="C5" t="s">
        <v>129</v>
      </c>
      <c r="E5" t="s">
        <v>146</v>
      </c>
    </row>
    <row r="6" spans="3:5" ht="15">
      <c r="C6" t="s">
        <v>131</v>
      </c>
      <c r="E6" t="s">
        <v>147</v>
      </c>
    </row>
    <row r="7" spans="3:5" ht="15">
      <c r="C7" t="s">
        <v>138</v>
      </c>
      <c r="E7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5:18" ht="15">
      <c r="E4" s="10" t="s">
        <v>150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9.75" customHeight="1">
      <c r="A5" t="s">
        <v>48</v>
      </c>
      <c r="C5" s="5" t="s">
        <v>151</v>
      </c>
      <c r="E5" s="7" t="s">
        <v>152</v>
      </c>
      <c r="F5" s="7"/>
      <c r="I5" s="7" t="s">
        <v>153</v>
      </c>
      <c r="J5" s="7"/>
      <c r="M5" s="7" t="s">
        <v>154</v>
      </c>
      <c r="N5" s="7"/>
      <c r="Q5" s="7" t="s">
        <v>155</v>
      </c>
      <c r="R5" s="7"/>
    </row>
    <row r="6" spans="1:18" ht="15">
      <c r="A6" s="3" t="s">
        <v>128</v>
      </c>
      <c r="C6" s="5" t="s">
        <v>156</v>
      </c>
      <c r="N6" s="9">
        <v>103764</v>
      </c>
      <c r="R6" s="9">
        <v>5175748</v>
      </c>
    </row>
    <row r="7" spans="3:18" ht="15">
      <c r="C7" s="5" t="s">
        <v>129</v>
      </c>
      <c r="N7" s="9">
        <v>69092</v>
      </c>
      <c r="R7" s="9">
        <v>3446309</v>
      </c>
    </row>
    <row r="8" spans="3:10" ht="15">
      <c r="C8" s="5" t="s">
        <v>157</v>
      </c>
      <c r="F8" s="9">
        <v>18402</v>
      </c>
      <c r="J8" s="9">
        <v>917892</v>
      </c>
    </row>
    <row r="9" spans="3:10" ht="15">
      <c r="C9" s="5" t="s">
        <v>158</v>
      </c>
      <c r="F9" s="9">
        <v>29886</v>
      </c>
      <c r="J9" s="9">
        <v>1490714</v>
      </c>
    </row>
    <row r="10" spans="3:10" ht="15">
      <c r="C10" s="5" t="s">
        <v>131</v>
      </c>
      <c r="F10" s="9">
        <v>31456</v>
      </c>
      <c r="J10" s="9">
        <v>1569025</v>
      </c>
    </row>
    <row r="11" spans="3:10" ht="15">
      <c r="C11" s="5" t="s">
        <v>159</v>
      </c>
      <c r="F11" s="9">
        <v>72043</v>
      </c>
      <c r="J11" s="9">
        <v>3593505</v>
      </c>
    </row>
    <row r="12" spans="3:10" ht="15">
      <c r="C12" s="5" t="s">
        <v>160</v>
      </c>
      <c r="F12" s="9">
        <v>37756</v>
      </c>
      <c r="J12" s="9">
        <v>1883269</v>
      </c>
    </row>
    <row r="13" spans="1:18" ht="15">
      <c r="A13" s="3" t="s">
        <v>134</v>
      </c>
      <c r="C13" s="5" t="s">
        <v>156</v>
      </c>
      <c r="N13" s="9">
        <v>17324</v>
      </c>
      <c r="R13" s="9">
        <v>864121</v>
      </c>
    </row>
    <row r="14" spans="3:18" ht="15">
      <c r="C14" s="5" t="s">
        <v>129</v>
      </c>
      <c r="N14" s="9">
        <v>13730</v>
      </c>
      <c r="R14" s="9">
        <v>684852</v>
      </c>
    </row>
    <row r="15" spans="3:10" ht="15">
      <c r="C15" s="5" t="s">
        <v>158</v>
      </c>
      <c r="F15" s="9">
        <v>5048</v>
      </c>
      <c r="J15" s="9">
        <v>251794</v>
      </c>
    </row>
    <row r="16" spans="3:10" ht="15">
      <c r="C16" s="5" t="s">
        <v>161</v>
      </c>
      <c r="F16" s="9">
        <v>22223</v>
      </c>
      <c r="J16" s="9">
        <v>1108483</v>
      </c>
    </row>
    <row r="17" spans="3:10" ht="15">
      <c r="C17" s="5" t="s">
        <v>131</v>
      </c>
      <c r="F17" s="9">
        <v>6251</v>
      </c>
      <c r="J17" s="9">
        <v>311800</v>
      </c>
    </row>
    <row r="18" spans="1:18" ht="15">
      <c r="A18" s="3" t="s">
        <v>136</v>
      </c>
      <c r="C18" s="5" t="s">
        <v>156</v>
      </c>
      <c r="N18" s="9">
        <v>19300</v>
      </c>
      <c r="R18" s="9">
        <v>962684</v>
      </c>
    </row>
    <row r="19" spans="3:18" ht="15">
      <c r="C19" s="5" t="s">
        <v>129</v>
      </c>
      <c r="N19" s="9">
        <v>16116</v>
      </c>
      <c r="R19" s="9">
        <v>803866</v>
      </c>
    </row>
    <row r="20" spans="3:10" ht="15">
      <c r="C20" s="5" t="s">
        <v>157</v>
      </c>
      <c r="F20" s="9">
        <v>3315</v>
      </c>
      <c r="J20" s="9">
        <v>165352</v>
      </c>
    </row>
    <row r="21" spans="3:10" ht="15">
      <c r="C21" s="5" t="s">
        <v>158</v>
      </c>
      <c r="F21" s="9">
        <v>5624</v>
      </c>
      <c r="J21" s="9">
        <v>280525</v>
      </c>
    </row>
    <row r="22" spans="3:10" ht="15">
      <c r="C22" s="5" t="s">
        <v>131</v>
      </c>
      <c r="F22" s="9">
        <v>7337</v>
      </c>
      <c r="J22" s="9">
        <v>365970</v>
      </c>
    </row>
    <row r="23" spans="1:18" ht="15">
      <c r="A23" s="3" t="s">
        <v>137</v>
      </c>
      <c r="C23" s="5" t="s">
        <v>129</v>
      </c>
      <c r="N23" s="9">
        <v>8514</v>
      </c>
      <c r="R23" s="9">
        <v>424678</v>
      </c>
    </row>
    <row r="24" spans="3:10" ht="15">
      <c r="C24" s="5" t="s">
        <v>131</v>
      </c>
      <c r="F24" s="9">
        <v>3876</v>
      </c>
      <c r="J24" s="9">
        <v>193335</v>
      </c>
    </row>
    <row r="25" spans="3:10" ht="15">
      <c r="C25" s="5" t="s">
        <v>138</v>
      </c>
      <c r="F25" s="9">
        <v>16000</v>
      </c>
      <c r="J25" s="9">
        <v>798080</v>
      </c>
    </row>
    <row r="26" spans="1:18" ht="15">
      <c r="A26" s="3" t="s">
        <v>141</v>
      </c>
      <c r="C26" s="5" t="s">
        <v>156</v>
      </c>
      <c r="N26" s="9">
        <v>8832</v>
      </c>
      <c r="R26" s="9">
        <v>440540</v>
      </c>
    </row>
    <row r="27" spans="3:18" ht="15">
      <c r="C27" s="5" t="s">
        <v>129</v>
      </c>
      <c r="N27" s="9">
        <v>9772</v>
      </c>
      <c r="R27" s="9">
        <v>487427</v>
      </c>
    </row>
    <row r="28" spans="3:10" ht="15">
      <c r="C28" s="5" t="s">
        <v>157</v>
      </c>
      <c r="F28" s="9">
        <v>1324</v>
      </c>
      <c r="J28" s="9">
        <v>66041</v>
      </c>
    </row>
    <row r="29" spans="3:10" ht="15">
      <c r="C29" s="5" t="s">
        <v>158</v>
      </c>
      <c r="F29" s="9">
        <v>2574</v>
      </c>
      <c r="J29" s="9">
        <v>128391</v>
      </c>
    </row>
    <row r="30" spans="3:10" ht="15">
      <c r="C30" s="5" t="s">
        <v>162</v>
      </c>
      <c r="F30" s="9">
        <v>2255</v>
      </c>
      <c r="J30" s="9">
        <v>112479</v>
      </c>
    </row>
    <row r="31" spans="3:10" ht="15">
      <c r="C31" s="5" t="s">
        <v>131</v>
      </c>
      <c r="F31" s="9">
        <v>4449</v>
      </c>
      <c r="J31" s="9">
        <v>221916</v>
      </c>
    </row>
  </sheetData>
  <sheetProtection selectLockedCells="1" selectUnlockedCells="1"/>
  <mergeCells count="6">
    <mergeCell ref="A2:F2"/>
    <mergeCell ref="E4:R4"/>
    <mergeCell ref="E5:F5"/>
    <mergeCell ref="I5:J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4" spans="1:12" ht="39.75" customHeight="1">
      <c r="A4" t="s">
        <v>5</v>
      </c>
      <c r="C4" s="6" t="s">
        <v>6</v>
      </c>
      <c r="D4" s="6"/>
      <c r="G4" s="7" t="s">
        <v>7</v>
      </c>
      <c r="H4" s="7"/>
      <c r="K4" s="8" t="s">
        <v>8</v>
      </c>
      <c r="L4" s="8"/>
    </row>
    <row r="5" spans="1:12" ht="15">
      <c r="A5" s="3" t="s">
        <v>9</v>
      </c>
      <c r="D5" s="9">
        <v>124167</v>
      </c>
      <c r="H5" s="9">
        <v>163413</v>
      </c>
      <c r="L5" s="9">
        <v>287580</v>
      </c>
    </row>
    <row r="6" spans="1:12" ht="15">
      <c r="A6" s="3" t="s">
        <v>10</v>
      </c>
      <c r="D6" s="9">
        <v>28750</v>
      </c>
      <c r="H6" s="9">
        <v>240022</v>
      </c>
      <c r="L6" s="9">
        <v>268772</v>
      </c>
    </row>
    <row r="7" spans="1:12" ht="15">
      <c r="A7" s="3" t="s">
        <v>11</v>
      </c>
      <c r="D7" s="9">
        <v>5000</v>
      </c>
      <c r="H7" s="9">
        <v>220047</v>
      </c>
      <c r="L7" s="9">
        <v>225047</v>
      </c>
    </row>
    <row r="8" spans="1:12" ht="15">
      <c r="A8" s="3" t="s">
        <v>12</v>
      </c>
      <c r="D8" s="9">
        <v>138125</v>
      </c>
      <c r="H8" s="9">
        <v>140044</v>
      </c>
      <c r="L8" s="9">
        <v>278169</v>
      </c>
    </row>
    <row r="9" spans="1:12" ht="15">
      <c r="A9" s="3" t="s">
        <v>13</v>
      </c>
      <c r="D9" s="9">
        <v>2500</v>
      </c>
      <c r="H9" s="2" t="s">
        <v>14</v>
      </c>
      <c r="L9" s="9">
        <v>2500</v>
      </c>
    </row>
    <row r="10" spans="1:12" ht="15">
      <c r="A10" s="3" t="s">
        <v>15</v>
      </c>
      <c r="D10" s="9">
        <v>176125</v>
      </c>
      <c r="H10" s="9">
        <v>224008</v>
      </c>
      <c r="L10" s="9">
        <v>400133</v>
      </c>
    </row>
    <row r="11" spans="1:12" ht="15">
      <c r="A11" s="3" t="s">
        <v>16</v>
      </c>
      <c r="D11" s="9">
        <v>117500</v>
      </c>
      <c r="H11" s="9">
        <v>140044</v>
      </c>
      <c r="L11" s="9">
        <v>257544</v>
      </c>
    </row>
    <row r="12" spans="1:12" ht="15">
      <c r="A12" s="3" t="s">
        <v>17</v>
      </c>
      <c r="D12" s="9">
        <v>6250</v>
      </c>
      <c r="H12" s="2" t="s">
        <v>14</v>
      </c>
      <c r="L12" s="9">
        <v>6250</v>
      </c>
    </row>
    <row r="13" spans="1:12" ht="15">
      <c r="A13" s="3" t="s">
        <v>18</v>
      </c>
      <c r="D13" s="9">
        <v>117500</v>
      </c>
      <c r="H13" s="9">
        <v>140044</v>
      </c>
      <c r="L13" s="9">
        <v>257544</v>
      </c>
    </row>
    <row r="14" spans="1:12" ht="15">
      <c r="A14" s="3" t="s">
        <v>19</v>
      </c>
      <c r="D14" s="9">
        <v>118750</v>
      </c>
      <c r="H14" s="9">
        <v>140044</v>
      </c>
      <c r="L14" s="9">
        <v>258794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5" ht="15">
      <c r="A4" t="s">
        <v>48</v>
      </c>
      <c r="C4" s="10" t="s">
        <v>150</v>
      </c>
      <c r="D4" s="10"/>
      <c r="E4" s="10"/>
    </row>
    <row r="5" spans="3:5" ht="15">
      <c r="C5" s="5" t="s">
        <v>164</v>
      </c>
      <c r="E5" s="5" t="s">
        <v>165</v>
      </c>
    </row>
    <row r="6" spans="1:5" ht="15">
      <c r="A6" s="3" t="s">
        <v>35</v>
      </c>
      <c r="C6" s="16">
        <v>371162</v>
      </c>
      <c r="E6" s="16">
        <v>19806700</v>
      </c>
    </row>
    <row r="7" spans="1:5" ht="15">
      <c r="A7" s="3" t="s">
        <v>53</v>
      </c>
      <c r="C7" s="16">
        <v>13634</v>
      </c>
      <c r="E7" s="16">
        <v>906201</v>
      </c>
    </row>
    <row r="8" spans="1:5" ht="15">
      <c r="A8" s="3" t="s">
        <v>31</v>
      </c>
      <c r="C8" s="16">
        <v>47899</v>
      </c>
      <c r="E8" s="16">
        <v>2460850</v>
      </c>
    </row>
    <row r="9" spans="1:5" ht="15">
      <c r="A9" s="3" t="s">
        <v>40</v>
      </c>
      <c r="C9" s="5" t="s">
        <v>14</v>
      </c>
      <c r="E9" s="5" t="s">
        <v>14</v>
      </c>
    </row>
    <row r="10" spans="1:5" ht="15">
      <c r="A10" s="3" t="s">
        <v>38</v>
      </c>
      <c r="C10" s="16">
        <v>20210</v>
      </c>
      <c r="E10" s="16">
        <v>1046485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t="s">
        <v>48</v>
      </c>
      <c r="C2" s="7" t="s">
        <v>166</v>
      </c>
      <c r="D2" s="7"/>
      <c r="G2" s="7" t="s">
        <v>167</v>
      </c>
      <c r="H2" s="7"/>
    </row>
    <row r="3" spans="1:8" ht="15">
      <c r="A3" s="3" t="s">
        <v>128</v>
      </c>
      <c r="D3" s="9">
        <v>5895984</v>
      </c>
      <c r="H3" s="9">
        <v>8822237</v>
      </c>
    </row>
    <row r="4" spans="1:8" ht="15">
      <c r="A4" s="3" t="s">
        <v>134</v>
      </c>
      <c r="D4" s="9">
        <v>1208299</v>
      </c>
      <c r="H4" s="9">
        <v>2408608</v>
      </c>
    </row>
    <row r="5" spans="1:8" ht="15">
      <c r="A5" s="3" t="s">
        <v>136</v>
      </c>
      <c r="D5" s="9">
        <v>1373372</v>
      </c>
      <c r="H5" s="9">
        <v>2740311</v>
      </c>
    </row>
    <row r="6" spans="1:8" ht="15">
      <c r="A6" s="3" t="s">
        <v>137</v>
      </c>
      <c r="D6" s="9">
        <v>1053673</v>
      </c>
      <c r="H6" s="9">
        <v>2098009</v>
      </c>
    </row>
    <row r="7" spans="1:8" ht="15">
      <c r="A7" s="3" t="s">
        <v>141</v>
      </c>
      <c r="D7" s="9">
        <v>1010983</v>
      </c>
      <c r="H7" s="9">
        <v>2011474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26" ht="39.75" customHeight="1">
      <c r="A2" t="s">
        <v>48</v>
      </c>
      <c r="C2" s="14" t="s">
        <v>168</v>
      </c>
      <c r="E2" s="10" t="s">
        <v>169</v>
      </c>
      <c r="F2" s="10"/>
      <c r="I2" s="7" t="s">
        <v>170</v>
      </c>
      <c r="J2" s="7"/>
      <c r="M2" s="7" t="s">
        <v>171</v>
      </c>
      <c r="N2" s="7"/>
      <c r="Q2" s="10" t="s">
        <v>172</v>
      </c>
      <c r="R2" s="10"/>
      <c r="U2" s="7" t="s">
        <v>173</v>
      </c>
      <c r="V2" s="7"/>
      <c r="Y2" s="7" t="s">
        <v>174</v>
      </c>
      <c r="Z2" s="7"/>
    </row>
    <row r="3" spans="1:26" ht="15">
      <c r="A3" s="3" t="s">
        <v>128</v>
      </c>
      <c r="C3" s="5" t="s">
        <v>175</v>
      </c>
      <c r="F3" s="9">
        <v>4725608</v>
      </c>
      <c r="J3" s="2" t="s">
        <v>14</v>
      </c>
      <c r="N3" s="2" t="s">
        <v>14</v>
      </c>
      <c r="R3" s="2" t="s">
        <v>14</v>
      </c>
      <c r="V3" s="2" t="s">
        <v>14</v>
      </c>
      <c r="Z3" s="9">
        <v>8839203</v>
      </c>
    </row>
    <row r="4" spans="3:26" ht="15">
      <c r="C4" s="5" t="s">
        <v>176</v>
      </c>
      <c r="F4" s="9">
        <v>4041426</v>
      </c>
      <c r="J4" s="2" t="s">
        <v>14</v>
      </c>
      <c r="N4" s="2" t="s">
        <v>14</v>
      </c>
      <c r="R4" s="2" t="s">
        <v>14</v>
      </c>
      <c r="V4" s="2" t="s">
        <v>14</v>
      </c>
      <c r="Z4" s="9">
        <v>4041426</v>
      </c>
    </row>
    <row r="5" spans="3:26" ht="15">
      <c r="C5" s="5" t="s">
        <v>177</v>
      </c>
      <c r="F5" s="9">
        <v>5636534</v>
      </c>
      <c r="N5" s="9">
        <v>4486215</v>
      </c>
      <c r="R5" s="9">
        <v>4486215</v>
      </c>
      <c r="Z5" s="9">
        <v>5636534</v>
      </c>
    </row>
    <row r="6" spans="1:26" ht="15">
      <c r="A6" s="3" t="s">
        <v>134</v>
      </c>
      <c r="C6" s="5" t="s">
        <v>175</v>
      </c>
      <c r="F6" s="9">
        <v>826043</v>
      </c>
      <c r="J6" s="2" t="s">
        <v>14</v>
      </c>
      <c r="N6" s="2" t="s">
        <v>14</v>
      </c>
      <c r="R6" s="2" t="s">
        <v>14</v>
      </c>
      <c r="V6" s="2" t="s">
        <v>14</v>
      </c>
      <c r="Z6" s="9">
        <v>1586983</v>
      </c>
    </row>
    <row r="7" spans="3:26" ht="15">
      <c r="C7" s="5" t="s">
        <v>176</v>
      </c>
      <c r="F7" s="9">
        <v>1698895</v>
      </c>
      <c r="J7" s="2" t="s">
        <v>14</v>
      </c>
      <c r="N7" s="2" t="s">
        <v>14</v>
      </c>
      <c r="R7" s="2" t="s">
        <v>14</v>
      </c>
      <c r="V7" s="2" t="s">
        <v>14</v>
      </c>
      <c r="Z7" s="9">
        <v>1698895</v>
      </c>
    </row>
    <row r="8" spans="1:26" ht="15">
      <c r="A8" s="3" t="s">
        <v>136</v>
      </c>
      <c r="C8" s="5" t="s">
        <v>175</v>
      </c>
      <c r="F8" s="9">
        <v>934114</v>
      </c>
      <c r="J8" s="2" t="s">
        <v>14</v>
      </c>
      <c r="N8" s="2" t="s">
        <v>14</v>
      </c>
      <c r="R8" s="2" t="s">
        <v>14</v>
      </c>
      <c r="V8" s="2" t="s">
        <v>14</v>
      </c>
      <c r="Z8" s="9">
        <v>1809551</v>
      </c>
    </row>
    <row r="9" spans="3:26" ht="15">
      <c r="C9" s="5" t="s">
        <v>176</v>
      </c>
      <c r="F9" s="9">
        <v>824868</v>
      </c>
      <c r="J9" s="2" t="s">
        <v>14</v>
      </c>
      <c r="N9" s="2" t="s">
        <v>14</v>
      </c>
      <c r="R9" s="2" t="s">
        <v>14</v>
      </c>
      <c r="V9" s="2" t="s">
        <v>14</v>
      </c>
      <c r="Z9" s="9">
        <v>824868</v>
      </c>
    </row>
    <row r="10" spans="1:26" ht="15">
      <c r="A10" s="3" t="s">
        <v>137</v>
      </c>
      <c r="C10" s="5" t="s">
        <v>175</v>
      </c>
      <c r="F10" s="9">
        <v>143829</v>
      </c>
      <c r="J10" s="2" t="s">
        <v>14</v>
      </c>
      <c r="N10" s="2" t="s">
        <v>14</v>
      </c>
      <c r="R10" s="2" t="s">
        <v>14</v>
      </c>
      <c r="V10" s="2" t="s">
        <v>14</v>
      </c>
      <c r="Z10" s="9">
        <v>431490</v>
      </c>
    </row>
    <row r="11" spans="3:26" ht="15">
      <c r="C11" s="5" t="s">
        <v>176</v>
      </c>
      <c r="F11" s="9">
        <v>1007316</v>
      </c>
      <c r="J11" s="2" t="s">
        <v>14</v>
      </c>
      <c r="N11" s="2" t="s">
        <v>14</v>
      </c>
      <c r="R11" s="2" t="s">
        <v>14</v>
      </c>
      <c r="V11" s="2" t="s">
        <v>14</v>
      </c>
      <c r="Z11" s="9">
        <v>1007316</v>
      </c>
    </row>
    <row r="12" spans="1:26" ht="15">
      <c r="A12" s="3" t="s">
        <v>141</v>
      </c>
      <c r="C12" s="5" t="s">
        <v>175</v>
      </c>
      <c r="F12" s="9">
        <v>467960</v>
      </c>
      <c r="J12" s="2" t="s">
        <v>14</v>
      </c>
      <c r="N12" s="9">
        <v>467960</v>
      </c>
      <c r="R12" s="9">
        <v>467960</v>
      </c>
      <c r="V12" s="2" t="s">
        <v>14</v>
      </c>
      <c r="Z12" s="9">
        <v>949563</v>
      </c>
    </row>
    <row r="13" spans="3:26" ht="15">
      <c r="C13" s="5" t="s">
        <v>176</v>
      </c>
      <c r="F13" s="9">
        <v>423026</v>
      </c>
      <c r="J13" s="2" t="s">
        <v>14</v>
      </c>
      <c r="N13" s="2" t="s">
        <v>14</v>
      </c>
      <c r="R13" s="2" t="s">
        <v>14</v>
      </c>
      <c r="V13" s="2" t="s">
        <v>14</v>
      </c>
      <c r="Z13" s="9">
        <v>423026</v>
      </c>
    </row>
  </sheetData>
  <sheetProtection selectLockedCells="1" selectUnlockedCells="1"/>
  <mergeCells count="6">
    <mergeCell ref="E2:F2"/>
    <mergeCell ref="I2:J2"/>
    <mergeCell ref="M2:N2"/>
    <mergeCell ref="Q2:R2"/>
    <mergeCell ref="U2:V2"/>
    <mergeCell ref="Y2:Z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7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75.8515625" style="0" customWidth="1"/>
    <col min="8" max="8" width="8.7109375" style="0" customWidth="1"/>
    <col min="9" max="9" width="68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37.7109375" style="0" customWidth="1"/>
    <col min="16" max="16" width="8.7109375" style="0" customWidth="1"/>
    <col min="17" max="17" width="26.7109375" style="0" customWidth="1"/>
    <col min="1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7" ht="39.75" customHeight="1">
      <c r="A4" t="s">
        <v>179</v>
      </c>
      <c r="C4" s="17" t="s">
        <v>180</v>
      </c>
      <c r="E4" s="17" t="s">
        <v>181</v>
      </c>
      <c r="G4" s="17" t="s">
        <v>182</v>
      </c>
      <c r="I4" s="17" t="s">
        <v>183</v>
      </c>
      <c r="K4" s="18" t="s">
        <v>184</v>
      </c>
      <c r="L4" s="18"/>
      <c r="M4" s="18"/>
      <c r="O4" s="17" t="s">
        <v>185</v>
      </c>
      <c r="Q4" s="17" t="s">
        <v>186</v>
      </c>
    </row>
    <row r="5" spans="11:13" ht="39.75" customHeight="1">
      <c r="K5" t="s">
        <v>187</v>
      </c>
      <c r="M5" s="17" t="s">
        <v>188</v>
      </c>
    </row>
    <row r="6" spans="1:17" ht="15">
      <c r="A6">
        <v>2022</v>
      </c>
      <c r="C6" s="19">
        <v>10350942</v>
      </c>
      <c r="E6" t="s">
        <v>189</v>
      </c>
      <c r="G6" s="19">
        <v>2675244</v>
      </c>
      <c r="I6" s="19">
        <v>1403983</v>
      </c>
      <c r="K6" s="20">
        <v>130.98</v>
      </c>
      <c r="M6" s="20">
        <v>111.05</v>
      </c>
      <c r="O6" s="20">
        <v>491.6</v>
      </c>
      <c r="Q6" s="20">
        <v>1120.2</v>
      </c>
    </row>
    <row r="7" spans="1:17" ht="15">
      <c r="A7">
        <v>2021</v>
      </c>
      <c r="C7" s="19">
        <v>9674692</v>
      </c>
      <c r="E7" s="19">
        <v>32084428</v>
      </c>
      <c r="G7" s="19">
        <v>1975384</v>
      </c>
      <c r="I7" s="19">
        <v>3399845</v>
      </c>
      <c r="K7" s="20">
        <v>174.73</v>
      </c>
      <c r="M7" s="20">
        <v>140.44</v>
      </c>
      <c r="O7" s="20">
        <v>506.8</v>
      </c>
      <c r="Q7" s="20">
        <v>1131.6</v>
      </c>
    </row>
    <row r="8" spans="1:17" ht="15">
      <c r="A8">
        <v>2020</v>
      </c>
      <c r="C8" s="19">
        <v>11764199</v>
      </c>
      <c r="E8" s="19">
        <v>19355234</v>
      </c>
      <c r="G8" s="19">
        <v>2444415</v>
      </c>
      <c r="I8" s="19">
        <v>3211076</v>
      </c>
      <c r="K8" s="20">
        <v>116.97</v>
      </c>
      <c r="M8" s="20">
        <v>120.46</v>
      </c>
      <c r="O8" s="20">
        <v>502.9</v>
      </c>
      <c r="Q8" s="20">
        <v>1051.1</v>
      </c>
    </row>
  </sheetData>
  <sheetProtection selectLockedCells="1" selectUnlockedCells="1"/>
  <mergeCells count="2">
    <mergeCell ref="A2:F2"/>
    <mergeCell ref="K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50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9" ht="39.75" customHeight="1">
      <c r="A2" t="s">
        <v>100</v>
      </c>
      <c r="C2" s="17" t="s">
        <v>190</v>
      </c>
      <c r="E2" s="17" t="s">
        <v>191</v>
      </c>
      <c r="G2" s="17" t="s">
        <v>192</v>
      </c>
      <c r="I2" s="17" t="s">
        <v>193</v>
      </c>
    </row>
    <row r="3" spans="1:9" ht="15">
      <c r="A3">
        <v>2022</v>
      </c>
      <c r="C3" s="19">
        <v>10350942</v>
      </c>
      <c r="E3" s="19">
        <v>9032190</v>
      </c>
      <c r="G3" t="s">
        <v>194</v>
      </c>
      <c r="I3" t="s">
        <v>189</v>
      </c>
    </row>
    <row r="4" spans="1:9" ht="15">
      <c r="A4">
        <v>2021</v>
      </c>
      <c r="C4" s="19">
        <v>9674692</v>
      </c>
      <c r="E4" s="19">
        <v>8407162</v>
      </c>
      <c r="G4" s="19">
        <v>30816898</v>
      </c>
      <c r="I4" s="19">
        <v>32084428</v>
      </c>
    </row>
    <row r="5" spans="1:9" ht="15">
      <c r="A5">
        <v>2020</v>
      </c>
      <c r="C5" s="19">
        <v>11764199</v>
      </c>
      <c r="E5" s="19">
        <v>10183694</v>
      </c>
      <c r="G5" s="19">
        <v>17774729</v>
      </c>
      <c r="I5" s="19">
        <v>19355234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98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100.8515625" style="0" customWidth="1"/>
    <col min="14" max="14" width="8.7109375" style="0" customWidth="1"/>
    <col min="15" max="15" width="53.7109375" style="0" customWidth="1"/>
    <col min="16" max="16384" width="8.7109375" style="0" customWidth="1"/>
  </cols>
  <sheetData>
    <row r="2" spans="1:15" ht="39.75" customHeight="1">
      <c r="A2" t="s">
        <v>100</v>
      </c>
      <c r="C2" s="17" t="s">
        <v>195</v>
      </c>
      <c r="E2" s="17" t="s">
        <v>196</v>
      </c>
      <c r="G2" s="17" t="s">
        <v>197</v>
      </c>
      <c r="I2" s="17" t="s">
        <v>198</v>
      </c>
      <c r="K2" s="17" t="s">
        <v>199</v>
      </c>
      <c r="M2" s="17" t="s">
        <v>200</v>
      </c>
      <c r="O2" s="4" t="s">
        <v>201</v>
      </c>
    </row>
    <row r="3" spans="1:15" ht="15">
      <c r="A3">
        <v>2022</v>
      </c>
      <c r="C3" s="19">
        <v>6360979</v>
      </c>
      <c r="E3" t="s">
        <v>202</v>
      </c>
      <c r="G3" t="s">
        <v>14</v>
      </c>
      <c r="I3" t="s">
        <v>203</v>
      </c>
      <c r="K3" t="s">
        <v>204</v>
      </c>
      <c r="M3" s="19">
        <v>556211</v>
      </c>
      <c r="O3" t="s">
        <v>205</v>
      </c>
    </row>
    <row r="4" spans="1:15" ht="15">
      <c r="A4">
        <v>2021</v>
      </c>
      <c r="C4" s="19">
        <v>15585639</v>
      </c>
      <c r="E4" s="19">
        <v>12155133</v>
      </c>
      <c r="G4" t="s">
        <v>14</v>
      </c>
      <c r="I4" s="19">
        <v>2785580</v>
      </c>
      <c r="K4" s="19">
        <v>0</v>
      </c>
      <c r="M4" s="19">
        <v>290546</v>
      </c>
      <c r="O4" s="19">
        <v>30816898</v>
      </c>
    </row>
    <row r="5" spans="1:15" ht="15">
      <c r="A5">
        <v>2020</v>
      </c>
      <c r="C5" s="19">
        <v>15474409</v>
      </c>
      <c r="E5" s="19">
        <v>1717803</v>
      </c>
      <c r="G5" t="s">
        <v>14</v>
      </c>
      <c r="I5" s="19">
        <v>450428</v>
      </c>
      <c r="K5" t="s">
        <v>206</v>
      </c>
      <c r="M5" s="19">
        <v>194403</v>
      </c>
      <c r="O5" s="19">
        <v>17774729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62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47.7109375" style="0" customWidth="1"/>
    <col min="10" max="16384" width="8.7109375" style="0" customWidth="1"/>
  </cols>
  <sheetData>
    <row r="2" spans="1:9" ht="39.75" customHeight="1">
      <c r="A2" t="s">
        <v>100</v>
      </c>
      <c r="C2" s="17" t="s">
        <v>207</v>
      </c>
      <c r="E2" s="17" t="s">
        <v>208</v>
      </c>
      <c r="G2" s="17" t="s">
        <v>209</v>
      </c>
      <c r="I2" s="17" t="s">
        <v>210</v>
      </c>
    </row>
    <row r="3" spans="1:9" ht="15">
      <c r="A3">
        <v>2022</v>
      </c>
      <c r="C3" s="19">
        <v>2675244</v>
      </c>
      <c r="E3" s="19">
        <v>1496388</v>
      </c>
      <c r="G3" s="19">
        <v>225127</v>
      </c>
      <c r="I3" s="19">
        <v>1403983</v>
      </c>
    </row>
    <row r="4" spans="1:9" ht="15">
      <c r="A4">
        <v>2021</v>
      </c>
      <c r="C4" s="19">
        <v>1975384</v>
      </c>
      <c r="E4" s="19">
        <v>1043194</v>
      </c>
      <c r="G4" s="19">
        <v>2467655</v>
      </c>
      <c r="I4" s="19">
        <v>3399845</v>
      </c>
    </row>
    <row r="5" spans="1:9" ht="15">
      <c r="A5">
        <v>2020</v>
      </c>
      <c r="C5" s="19">
        <v>2444415</v>
      </c>
      <c r="E5" s="19">
        <v>1044844</v>
      </c>
      <c r="G5" s="19">
        <v>1811505</v>
      </c>
      <c r="I5" s="19">
        <v>3211076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98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100.8515625" style="0" customWidth="1"/>
    <col min="14" max="14" width="8.7109375" style="0" customWidth="1"/>
    <col min="15" max="15" width="71.7109375" style="0" customWidth="1"/>
    <col min="16" max="16384" width="8.7109375" style="0" customWidth="1"/>
  </cols>
  <sheetData>
    <row r="2" spans="1:15" ht="39.75" customHeight="1">
      <c r="A2" t="s">
        <v>100</v>
      </c>
      <c r="C2" s="17" t="s">
        <v>211</v>
      </c>
      <c r="E2" s="17" t="s">
        <v>196</v>
      </c>
      <c r="G2" s="17" t="s">
        <v>212</v>
      </c>
      <c r="I2" s="17" t="s">
        <v>198</v>
      </c>
      <c r="K2" s="17" t="s">
        <v>213</v>
      </c>
      <c r="M2" s="17" t="s">
        <v>200</v>
      </c>
      <c r="O2" s="4" t="s">
        <v>214</v>
      </c>
    </row>
    <row r="3" spans="1:15" ht="15">
      <c r="A3">
        <v>2022</v>
      </c>
      <c r="C3" s="19">
        <v>979349</v>
      </c>
      <c r="E3" t="s">
        <v>215</v>
      </c>
      <c r="G3" t="s">
        <v>14</v>
      </c>
      <c r="I3" t="s">
        <v>216</v>
      </c>
      <c r="K3" s="19">
        <v>0</v>
      </c>
      <c r="M3" s="19">
        <v>37112</v>
      </c>
      <c r="O3" s="19">
        <v>225127</v>
      </c>
    </row>
    <row r="4" spans="1:15" ht="15">
      <c r="A4">
        <v>2021</v>
      </c>
      <c r="C4" s="19">
        <v>1623239</v>
      </c>
      <c r="E4" s="19">
        <v>638240</v>
      </c>
      <c r="G4" t="s">
        <v>14</v>
      </c>
      <c r="I4" s="19">
        <v>186224</v>
      </c>
      <c r="K4" s="19">
        <v>0</v>
      </c>
      <c r="M4" s="19">
        <v>19952</v>
      </c>
      <c r="O4" s="19">
        <v>2467655</v>
      </c>
    </row>
    <row r="5" spans="1:15" ht="15">
      <c r="A5">
        <v>2020</v>
      </c>
      <c r="C5" s="19">
        <v>1600478</v>
      </c>
      <c r="E5" s="19">
        <v>187825</v>
      </c>
      <c r="G5" t="s">
        <v>14</v>
      </c>
      <c r="I5" s="19">
        <v>11239</v>
      </c>
      <c r="K5" s="19">
        <v>0</v>
      </c>
      <c r="M5" s="19">
        <v>11963</v>
      </c>
      <c r="O5" s="19">
        <v>1811505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4" spans="3:8" ht="15">
      <c r="C4" s="10" t="s">
        <v>218</v>
      </c>
      <c r="D4" s="10"/>
      <c r="G4" s="10" t="s">
        <v>219</v>
      </c>
      <c r="H4" s="10"/>
    </row>
    <row r="5" spans="1:8" ht="15">
      <c r="A5" s="3" t="s">
        <v>220</v>
      </c>
      <c r="C5" s="12">
        <v>7519941</v>
      </c>
      <c r="D5" s="12"/>
      <c r="H5" s="13">
        <v>7611849</v>
      </c>
    </row>
    <row r="6" spans="1:8" ht="15">
      <c r="A6" s="3" t="s">
        <v>221</v>
      </c>
      <c r="D6" s="9">
        <v>350000</v>
      </c>
      <c r="H6" s="9">
        <v>300000</v>
      </c>
    </row>
    <row r="7" spans="1:8" ht="15">
      <c r="A7" s="3" t="s">
        <v>222</v>
      </c>
      <c r="D7" s="9">
        <v>682696</v>
      </c>
      <c r="H7" s="9">
        <v>1243107</v>
      </c>
    </row>
    <row r="8" spans="1:8" ht="15">
      <c r="A8" s="3" t="s">
        <v>223</v>
      </c>
      <c r="D8" s="9">
        <v>16900</v>
      </c>
      <c r="H8" s="9">
        <v>16900</v>
      </c>
    </row>
    <row r="9" spans="1:8" ht="15">
      <c r="A9" s="3" t="s">
        <v>224</v>
      </c>
      <c r="C9" s="12">
        <v>8569537</v>
      </c>
      <c r="D9" s="12"/>
      <c r="H9" s="13">
        <v>9171856</v>
      </c>
    </row>
  </sheetData>
  <sheetProtection selectLockedCells="1" selectUnlockedCells="1"/>
  <mergeCells count="5">
    <mergeCell ref="A2:F2"/>
    <mergeCell ref="C4:D4"/>
    <mergeCell ref="G4:H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3:8" ht="15">
      <c r="C4" s="10" t="s">
        <v>226</v>
      </c>
      <c r="D4" s="10"/>
      <c r="E4" s="10"/>
      <c r="F4" s="10"/>
      <c r="G4" s="10"/>
      <c r="H4" s="10"/>
    </row>
    <row r="5" spans="1:8" ht="15">
      <c r="A5" t="s">
        <v>227</v>
      </c>
      <c r="C5" s="10" t="s">
        <v>218</v>
      </c>
      <c r="D5" s="10"/>
      <c r="G5" s="10" t="s">
        <v>219</v>
      </c>
      <c r="H5" s="10"/>
    </row>
    <row r="6" spans="1:8" ht="15">
      <c r="A6" s="3" t="s">
        <v>228</v>
      </c>
      <c r="C6" s="21">
        <v>491.3</v>
      </c>
      <c r="D6" s="21"/>
      <c r="G6" s="21">
        <v>491.2</v>
      </c>
      <c r="H6" s="21"/>
    </row>
    <row r="7" spans="1:8" ht="15">
      <c r="A7" t="s">
        <v>229</v>
      </c>
      <c r="D7" s="22">
        <v>162.3</v>
      </c>
      <c r="H7" s="22">
        <v>167.8</v>
      </c>
    </row>
    <row r="8" spans="1:8" ht="15">
      <c r="A8" t="s">
        <v>230</v>
      </c>
      <c r="D8" s="22">
        <v>238</v>
      </c>
      <c r="H8" s="22">
        <v>225</v>
      </c>
    </row>
    <row r="9" spans="1:8" ht="15">
      <c r="A9" t="s">
        <v>231</v>
      </c>
      <c r="D9" s="22">
        <v>236.8</v>
      </c>
      <c r="H9" s="22">
        <v>232.2</v>
      </c>
    </row>
    <row r="10" ht="15">
      <c r="A10" s="23" t="s">
        <v>232</v>
      </c>
    </row>
    <row r="11" spans="1:8" ht="15">
      <c r="A11" t="s">
        <v>233</v>
      </c>
      <c r="D11" s="22">
        <v>12.1</v>
      </c>
      <c r="H11" s="22">
        <v>14.5</v>
      </c>
    </row>
    <row r="12" spans="1:8" ht="15">
      <c r="A12" t="s">
        <v>234</v>
      </c>
      <c r="D12" s="22">
        <v>9.3</v>
      </c>
      <c r="H12" s="22">
        <v>16.5</v>
      </c>
    </row>
    <row r="13" spans="1:8" ht="15">
      <c r="A13" t="s">
        <v>235</v>
      </c>
      <c r="D13" s="22">
        <v>8.8</v>
      </c>
      <c r="H13" s="22">
        <v>3.6</v>
      </c>
    </row>
    <row r="14" spans="1:8" ht="15">
      <c r="A14" t="s">
        <v>236</v>
      </c>
      <c r="D14" s="22">
        <v>11.2</v>
      </c>
      <c r="H14" s="22">
        <v>18.6</v>
      </c>
    </row>
    <row r="15" spans="1:8" ht="15">
      <c r="A15" t="s">
        <v>237</v>
      </c>
      <c r="D15" s="22">
        <v>30.6</v>
      </c>
      <c r="H15" s="24">
        <v>-6.6</v>
      </c>
    </row>
    <row r="16" spans="1:8" ht="39.75" customHeight="1">
      <c r="A16" t="s">
        <v>238</v>
      </c>
      <c r="D16" s="25" t="s">
        <v>14</v>
      </c>
      <c r="H16" s="22">
        <v>8</v>
      </c>
    </row>
    <row r="17" spans="1:8" ht="15">
      <c r="A17" t="s">
        <v>239</v>
      </c>
      <c r="D17" s="22">
        <v>3.1</v>
      </c>
      <c r="H17" s="22">
        <v>2.6</v>
      </c>
    </row>
    <row r="18" spans="1:8" ht="15">
      <c r="A18" t="s">
        <v>240</v>
      </c>
      <c r="D18" s="2" t="s">
        <v>241</v>
      </c>
      <c r="H18" s="24">
        <v>-45.3</v>
      </c>
    </row>
    <row r="19" spans="1:8" ht="15">
      <c r="A19" t="s">
        <v>242</v>
      </c>
      <c r="D19" s="22">
        <v>6.7</v>
      </c>
      <c r="H19" s="22">
        <v>3.5</v>
      </c>
    </row>
    <row r="20" spans="1:8" ht="15">
      <c r="A20" t="s">
        <v>243</v>
      </c>
      <c r="D20" s="22">
        <v>81.8</v>
      </c>
      <c r="H20" s="22">
        <v>15.4</v>
      </c>
    </row>
    <row r="21" spans="1:9" ht="15">
      <c r="A21" s="3" t="s">
        <v>244</v>
      </c>
      <c r="C21" s="26">
        <v>1210.2</v>
      </c>
      <c r="D21" s="26"/>
      <c r="E21" s="3"/>
      <c r="G21" s="26">
        <v>1131.6</v>
      </c>
      <c r="H21" s="26"/>
      <c r="I21" s="3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9" width="1.7109375" style="0" customWidth="1"/>
    <col min="10" max="16384" width="8.7109375" style="0" customWidth="1"/>
  </cols>
  <sheetData>
    <row r="2" spans="1:8" ht="39.75" customHeight="1">
      <c r="A2" t="s">
        <v>20</v>
      </c>
      <c r="C2" s="7" t="s">
        <v>21</v>
      </c>
      <c r="D2" s="7"/>
      <c r="G2" s="10" t="s">
        <v>22</v>
      </c>
      <c r="H2" s="10"/>
    </row>
    <row r="3" spans="1:8" ht="15">
      <c r="A3" t="s">
        <v>23</v>
      </c>
      <c r="D3" s="9">
        <v>21808721</v>
      </c>
      <c r="E3" s="11">
        <v>1</v>
      </c>
      <c r="H3" s="2" t="s">
        <v>24</v>
      </c>
    </row>
    <row r="4" spans="1:8" ht="15">
      <c r="A4" t="s">
        <v>25</v>
      </c>
      <c r="D4" s="9">
        <v>16761290</v>
      </c>
      <c r="E4" s="11">
        <v>2</v>
      </c>
      <c r="H4" s="2" t="s">
        <v>26</v>
      </c>
    </row>
    <row r="5" spans="1:8" ht="15">
      <c r="A5" t="s">
        <v>27</v>
      </c>
      <c r="D5" s="9">
        <v>10770131</v>
      </c>
      <c r="E5" s="11">
        <v>3</v>
      </c>
      <c r="H5" s="2" t="s">
        <v>28</v>
      </c>
    </row>
    <row r="6" spans="1:9" ht="15">
      <c r="A6" t="s">
        <v>9</v>
      </c>
      <c r="D6" s="9">
        <v>2579</v>
      </c>
      <c r="H6" s="2"/>
      <c r="I6" t="s">
        <v>29</v>
      </c>
    </row>
    <row r="7" spans="1:9" ht="15">
      <c r="A7" t="s">
        <v>30</v>
      </c>
      <c r="D7" s="9">
        <v>1200</v>
      </c>
      <c r="E7" s="11">
        <v>4</v>
      </c>
      <c r="H7" s="2"/>
      <c r="I7" t="s">
        <v>29</v>
      </c>
    </row>
    <row r="8" spans="1:9" ht="15">
      <c r="A8" t="s">
        <v>11</v>
      </c>
      <c r="D8" s="9">
        <v>0</v>
      </c>
      <c r="E8" s="11">
        <v>4</v>
      </c>
      <c r="H8" s="2"/>
      <c r="I8" t="s">
        <v>29</v>
      </c>
    </row>
    <row r="9" spans="1:9" ht="15">
      <c r="A9" t="s">
        <v>31</v>
      </c>
      <c r="D9" s="9">
        <v>226318</v>
      </c>
      <c r="E9" t="s">
        <v>32</v>
      </c>
      <c r="H9" s="2"/>
      <c r="I9" t="s">
        <v>29</v>
      </c>
    </row>
    <row r="10" spans="1:9" ht="15">
      <c r="A10" t="s">
        <v>33</v>
      </c>
      <c r="D10" s="9">
        <v>11907</v>
      </c>
      <c r="H10" s="2"/>
      <c r="I10" t="s">
        <v>29</v>
      </c>
    </row>
    <row r="11" spans="1:9" ht="15">
      <c r="A11" t="s">
        <v>34</v>
      </c>
      <c r="D11" s="9">
        <v>0</v>
      </c>
      <c r="H11" s="2"/>
      <c r="I11" t="s">
        <v>29</v>
      </c>
    </row>
    <row r="12" spans="1:9" ht="15">
      <c r="A12" t="s">
        <v>35</v>
      </c>
      <c r="D12" s="9">
        <v>501305</v>
      </c>
      <c r="E12" t="s">
        <v>36</v>
      </c>
      <c r="H12" s="2"/>
      <c r="I12" t="s">
        <v>29</v>
      </c>
    </row>
    <row r="13" spans="1:9" ht="15">
      <c r="A13" t="s">
        <v>37</v>
      </c>
      <c r="D13" s="9">
        <v>20763</v>
      </c>
      <c r="H13" s="2"/>
      <c r="I13" t="s">
        <v>29</v>
      </c>
    </row>
    <row r="14" spans="1:9" ht="15">
      <c r="A14" t="s">
        <v>16</v>
      </c>
      <c r="D14" s="9">
        <v>14570</v>
      </c>
      <c r="H14" s="2"/>
      <c r="I14" t="s">
        <v>29</v>
      </c>
    </row>
    <row r="15" spans="1:9" ht="15">
      <c r="A15" t="s">
        <v>38</v>
      </c>
      <c r="D15" s="9">
        <v>49383</v>
      </c>
      <c r="E15" t="s">
        <v>32</v>
      </c>
      <c r="H15" s="2"/>
      <c r="I15" t="s">
        <v>29</v>
      </c>
    </row>
    <row r="16" spans="1:9" ht="15">
      <c r="A16" t="s">
        <v>18</v>
      </c>
      <c r="D16" s="9">
        <v>0</v>
      </c>
      <c r="E16" s="11">
        <v>4</v>
      </c>
      <c r="H16" s="2"/>
      <c r="I16" t="s">
        <v>29</v>
      </c>
    </row>
    <row r="17" spans="1:9" ht="15">
      <c r="A17" t="s">
        <v>39</v>
      </c>
      <c r="D17" s="9">
        <v>17638</v>
      </c>
      <c r="E17" t="s">
        <v>32</v>
      </c>
      <c r="H17" s="2"/>
      <c r="I17" t="s">
        <v>29</v>
      </c>
    </row>
    <row r="18" spans="1:9" ht="15">
      <c r="A18" t="s">
        <v>40</v>
      </c>
      <c r="D18" s="9">
        <v>3955</v>
      </c>
      <c r="E18" t="s">
        <v>41</v>
      </c>
      <c r="H18" s="2"/>
      <c r="I18" t="s">
        <v>29</v>
      </c>
    </row>
    <row r="19" spans="1:9" ht="15">
      <c r="A19" t="s">
        <v>42</v>
      </c>
      <c r="D19" s="9">
        <v>10521</v>
      </c>
      <c r="E19" t="s">
        <v>43</v>
      </c>
      <c r="H19" s="2"/>
      <c r="I19" t="s">
        <v>29</v>
      </c>
    </row>
    <row r="20" spans="1:9" ht="15">
      <c r="A20" t="s">
        <v>44</v>
      </c>
      <c r="D20" s="9">
        <v>952737</v>
      </c>
      <c r="E20" s="11">
        <v>9</v>
      </c>
      <c r="H20" s="2"/>
      <c r="I20" t="s">
        <v>29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3:16" ht="15">
      <c r="C4" s="10" t="s">
        <v>246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6" ht="15">
      <c r="C5" s="10" t="s">
        <v>218</v>
      </c>
      <c r="D5" s="10"/>
      <c r="E5" s="10"/>
      <c r="F5" s="10"/>
      <c r="G5" s="10"/>
      <c r="H5" s="10"/>
      <c r="K5" s="10" t="s">
        <v>219</v>
      </c>
      <c r="L5" s="10"/>
      <c r="M5" s="10"/>
      <c r="N5" s="10"/>
      <c r="O5" s="10"/>
      <c r="P5" s="10"/>
    </row>
    <row r="6" spans="1:16" ht="39.75" customHeight="1">
      <c r="A6" t="s">
        <v>247</v>
      </c>
      <c r="C6" s="7" t="s">
        <v>248</v>
      </c>
      <c r="D6" s="7"/>
      <c r="G6" s="7" t="s">
        <v>249</v>
      </c>
      <c r="H6" s="7"/>
      <c r="K6" s="7" t="s">
        <v>248</v>
      </c>
      <c r="L6" s="7"/>
      <c r="O6" s="7" t="s">
        <v>249</v>
      </c>
      <c r="P6" s="7"/>
    </row>
    <row r="7" spans="1:17" ht="15">
      <c r="A7" s="3" t="s">
        <v>250</v>
      </c>
      <c r="C7" s="26">
        <v>491.3</v>
      </c>
      <c r="D7" s="26"/>
      <c r="E7" s="3"/>
      <c r="G7" s="26">
        <v>3.33</v>
      </c>
      <c r="H7" s="26"/>
      <c r="I7" s="3"/>
      <c r="K7" s="26">
        <v>491.2</v>
      </c>
      <c r="L7" s="26"/>
      <c r="M7" s="3"/>
      <c r="O7" s="26">
        <v>3.22</v>
      </c>
      <c r="P7" s="26"/>
      <c r="Q7" s="3"/>
    </row>
    <row r="8" spans="1:16" ht="15">
      <c r="A8" t="s">
        <v>251</v>
      </c>
      <c r="D8" s="22">
        <v>113.7</v>
      </c>
      <c r="H8" s="22">
        <v>0.77</v>
      </c>
      <c r="L8" s="22">
        <v>49.6</v>
      </c>
      <c r="P8" s="22">
        <v>0.33</v>
      </c>
    </row>
    <row r="9" spans="1:17" ht="15">
      <c r="A9" s="3" t="s">
        <v>252</v>
      </c>
      <c r="C9" s="26">
        <v>605</v>
      </c>
      <c r="D9" s="26"/>
      <c r="E9" s="3"/>
      <c r="G9" s="26">
        <v>4.1</v>
      </c>
      <c r="H9" s="26"/>
      <c r="I9" s="3"/>
      <c r="K9" s="26">
        <v>540.8</v>
      </c>
      <c r="L9" s="26"/>
      <c r="M9" s="3"/>
      <c r="O9" s="26">
        <v>3.55</v>
      </c>
      <c r="P9" s="26"/>
      <c r="Q9" s="3"/>
    </row>
    <row r="10" spans="1:17" ht="15">
      <c r="A10" s="3" t="s">
        <v>253</v>
      </c>
      <c r="G10" s="3"/>
      <c r="H10" s="27">
        <v>147.4</v>
      </c>
      <c r="I10" s="3"/>
      <c r="O10" s="3"/>
      <c r="P10" s="27">
        <v>152.4</v>
      </c>
      <c r="Q10" s="3"/>
    </row>
  </sheetData>
  <sheetProtection selectLockedCells="1" selectUnlockedCells="1"/>
  <mergeCells count="16">
    <mergeCell ref="A2:F2"/>
    <mergeCell ref="C4:P4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0" t="s">
        <v>254</v>
      </c>
      <c r="D2" s="10"/>
      <c r="E2" s="10"/>
      <c r="F2" s="10"/>
      <c r="G2" s="10"/>
      <c r="H2" s="10"/>
    </row>
    <row r="3" spans="1:8" ht="15">
      <c r="A3" t="s">
        <v>247</v>
      </c>
      <c r="C3" s="10" t="s">
        <v>218</v>
      </c>
      <c r="D3" s="10"/>
      <c r="G3" s="10" t="s">
        <v>219</v>
      </c>
      <c r="H3" s="10"/>
    </row>
    <row r="4" spans="1:9" ht="15">
      <c r="A4" s="3" t="s">
        <v>255</v>
      </c>
      <c r="C4" s="3"/>
      <c r="D4" s="27">
        <v>81.8</v>
      </c>
      <c r="E4" s="3"/>
      <c r="G4" s="3"/>
      <c r="H4" s="27">
        <v>15.4</v>
      </c>
      <c r="I4" s="3"/>
    </row>
    <row r="5" spans="1:8" ht="15">
      <c r="A5" t="s">
        <v>256</v>
      </c>
      <c r="D5" s="22">
        <v>31.9</v>
      </c>
      <c r="H5" s="22">
        <v>34.2</v>
      </c>
    </row>
    <row r="6" spans="1:9" ht="15">
      <c r="A6" s="3" t="s">
        <v>257</v>
      </c>
      <c r="C6" s="26">
        <v>113.7</v>
      </c>
      <c r="D6" s="26"/>
      <c r="E6" s="3"/>
      <c r="G6" s="26">
        <v>49.6</v>
      </c>
      <c r="H6" s="26"/>
      <c r="I6" s="3"/>
    </row>
    <row r="7" spans="1:9" ht="15">
      <c r="A7" s="3" t="s">
        <v>253</v>
      </c>
      <c r="C7" s="3"/>
      <c r="D7" s="27">
        <v>147.4</v>
      </c>
      <c r="E7" s="3"/>
      <c r="G7" s="3"/>
      <c r="H7" s="27">
        <v>152.4</v>
      </c>
      <c r="I7" s="3"/>
    </row>
    <row r="8" spans="1:9" ht="15">
      <c r="A8" s="3" t="s">
        <v>258</v>
      </c>
      <c r="C8" s="28">
        <v>-0.77</v>
      </c>
      <c r="D8" s="28"/>
      <c r="E8" s="3"/>
      <c r="G8" s="28">
        <v>-0.33</v>
      </c>
      <c r="H8" s="28"/>
      <c r="I8" s="3"/>
    </row>
  </sheetData>
  <sheetProtection selectLockedCells="1" selectUnlockedCells="1"/>
  <mergeCells count="7">
    <mergeCell ref="C2:H2"/>
    <mergeCell ref="C3:D3"/>
    <mergeCell ref="G3:H3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30</v>
      </c>
      <c r="D2" s="9">
        <v>11296</v>
      </c>
    </row>
    <row r="3" spans="1:4" ht="15">
      <c r="A3" t="s">
        <v>11</v>
      </c>
      <c r="D3" s="9">
        <v>3798</v>
      </c>
    </row>
    <row r="4" spans="1:4" ht="15">
      <c r="A4" t="s">
        <v>18</v>
      </c>
      <c r="D4" s="9">
        <v>9201</v>
      </c>
    </row>
    <row r="5" spans="1:4" ht="15">
      <c r="A5" t="s">
        <v>42</v>
      </c>
      <c r="D5" s="9">
        <v>42061</v>
      </c>
    </row>
    <row r="6" spans="1:4" ht="15">
      <c r="A6" t="s">
        <v>45</v>
      </c>
      <c r="D6" s="9">
        <v>66356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31</v>
      </c>
      <c r="D2" s="9">
        <v>17326</v>
      </c>
    </row>
    <row r="3" spans="1:4" ht="15">
      <c r="A3" t="s">
        <v>35</v>
      </c>
      <c r="D3" s="9">
        <v>79169</v>
      </c>
    </row>
    <row r="4" spans="1:4" ht="15">
      <c r="A4" t="s">
        <v>38</v>
      </c>
      <c r="D4" s="9">
        <v>12719</v>
      </c>
    </row>
    <row r="5" spans="1:4" ht="15">
      <c r="A5" t="s">
        <v>39</v>
      </c>
      <c r="D5" s="9">
        <v>17804</v>
      </c>
    </row>
    <row r="6" spans="1:4" ht="15">
      <c r="A6" t="s">
        <v>40</v>
      </c>
      <c r="D6" s="9">
        <v>19563</v>
      </c>
    </row>
    <row r="7" spans="1:4" ht="15">
      <c r="A7" t="s">
        <v>46</v>
      </c>
      <c r="D7" s="9">
        <v>178807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31</v>
      </c>
      <c r="D2" s="9">
        <v>5568</v>
      </c>
    </row>
    <row r="3" spans="1:4" ht="15">
      <c r="A3" t="s">
        <v>35</v>
      </c>
      <c r="D3" s="9">
        <v>2200</v>
      </c>
    </row>
    <row r="4" spans="1:4" ht="15">
      <c r="A4" t="s">
        <v>38</v>
      </c>
      <c r="D4" s="9">
        <v>2327</v>
      </c>
    </row>
    <row r="5" spans="1:4" ht="15">
      <c r="A5" t="s">
        <v>39</v>
      </c>
      <c r="D5" s="9">
        <v>566</v>
      </c>
    </row>
    <row r="6" spans="1:4" ht="15">
      <c r="A6" t="s">
        <v>40</v>
      </c>
      <c r="D6" s="9">
        <v>323</v>
      </c>
    </row>
    <row r="7" spans="1:4" ht="15">
      <c r="A7" t="s">
        <v>46</v>
      </c>
      <c r="D7" s="9">
        <v>20088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1" ht="15">
      <c r="A4" t="s">
        <v>48</v>
      </c>
      <c r="C4" s="10" t="s">
        <v>49</v>
      </c>
      <c r="D4" s="10"/>
      <c r="G4" s="10" t="s">
        <v>50</v>
      </c>
      <c r="H4" s="10"/>
      <c r="K4" s="5" t="s">
        <v>51</v>
      </c>
    </row>
    <row r="5" spans="1:11" ht="15">
      <c r="A5" s="3" t="s">
        <v>35</v>
      </c>
      <c r="C5" s="12">
        <v>1250536</v>
      </c>
      <c r="D5" s="12"/>
      <c r="G5" s="12">
        <v>1300557</v>
      </c>
      <c r="H5" s="12"/>
      <c r="K5" s="5" t="s">
        <v>52</v>
      </c>
    </row>
    <row r="6" spans="1:11" ht="15">
      <c r="A6" s="3" t="s">
        <v>53</v>
      </c>
      <c r="C6" s="12">
        <v>640000</v>
      </c>
      <c r="D6" s="12"/>
      <c r="G6" s="12">
        <v>662400</v>
      </c>
      <c r="H6" s="12"/>
      <c r="K6" s="5" t="s">
        <v>52</v>
      </c>
    </row>
    <row r="7" spans="1:11" ht="15">
      <c r="A7" s="3" t="s">
        <v>31</v>
      </c>
      <c r="C7" s="12">
        <v>713053</v>
      </c>
      <c r="D7" s="12"/>
      <c r="G7" s="12">
        <v>755836</v>
      </c>
      <c r="H7" s="12"/>
      <c r="K7" s="5" t="s">
        <v>54</v>
      </c>
    </row>
    <row r="8" spans="1:11" ht="15">
      <c r="A8" s="3" t="s">
        <v>55</v>
      </c>
      <c r="D8" s="2" t="s">
        <v>14</v>
      </c>
      <c r="G8" s="12">
        <v>575000</v>
      </c>
      <c r="H8" s="12"/>
      <c r="K8" s="5" t="s">
        <v>14</v>
      </c>
    </row>
    <row r="9" spans="1:11" ht="15">
      <c r="A9" s="3" t="s">
        <v>38</v>
      </c>
      <c r="C9" s="12">
        <v>500000</v>
      </c>
      <c r="D9" s="12"/>
      <c r="G9" s="12">
        <v>550000</v>
      </c>
      <c r="H9" s="12"/>
      <c r="K9" s="5" t="s">
        <v>56</v>
      </c>
    </row>
  </sheetData>
  <sheetProtection selectLockedCells="1" selectUnlockedCells="1"/>
  <mergeCells count="12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1.7109375" style="0" customWidth="1"/>
    <col min="4" max="6" width="8.7109375" style="0" customWidth="1"/>
    <col min="7" max="7" width="1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9" ht="15">
      <c r="A4" t="s">
        <v>48</v>
      </c>
      <c r="C4" s="5" t="s">
        <v>50</v>
      </c>
      <c r="E4" s="5" t="s">
        <v>58</v>
      </c>
      <c r="I4" s="5" t="s">
        <v>59</v>
      </c>
    </row>
    <row r="5" spans="1:9" ht="15">
      <c r="A5" s="3" t="s">
        <v>35</v>
      </c>
      <c r="C5" s="13">
        <v>1300557</v>
      </c>
      <c r="E5" s="5" t="s">
        <v>60</v>
      </c>
      <c r="G5" s="2" t="e">
        <f aca="true" t="shared" si="0" ref="G5:G9">#N/A</f>
        <v>#N/A</v>
      </c>
      <c r="I5" s="13">
        <v>1625696</v>
      </c>
    </row>
    <row r="6" spans="1:9" ht="15">
      <c r="A6" s="3" t="s">
        <v>53</v>
      </c>
      <c r="C6" s="13">
        <v>662400</v>
      </c>
      <c r="E6" s="5" t="s">
        <v>61</v>
      </c>
      <c r="G6" s="2" t="e">
        <f t="shared" si="0"/>
        <v>#N/A</v>
      </c>
      <c r="I6" s="13">
        <v>529920</v>
      </c>
    </row>
    <row r="7" spans="1:9" ht="15">
      <c r="A7" s="3" t="s">
        <v>31</v>
      </c>
      <c r="C7" s="13">
        <v>755836</v>
      </c>
      <c r="E7" s="5" t="s">
        <v>61</v>
      </c>
      <c r="G7" s="2" t="e">
        <f t="shared" si="0"/>
        <v>#N/A</v>
      </c>
      <c r="I7" s="13">
        <v>604669</v>
      </c>
    </row>
    <row r="8" spans="1:9" ht="15">
      <c r="A8" s="3" t="s">
        <v>62</v>
      </c>
      <c r="C8" s="13">
        <v>575000</v>
      </c>
      <c r="E8" s="5" t="s">
        <v>61</v>
      </c>
      <c r="G8" s="2" t="e">
        <f t="shared" si="0"/>
        <v>#N/A</v>
      </c>
      <c r="I8" s="13">
        <v>394466</v>
      </c>
    </row>
    <row r="9" spans="1:9" ht="15">
      <c r="A9" s="3" t="s">
        <v>38</v>
      </c>
      <c r="C9" s="13">
        <v>550000</v>
      </c>
      <c r="E9" s="5" t="s">
        <v>61</v>
      </c>
      <c r="G9" s="2" t="e">
        <f t="shared" si="0"/>
        <v>#N/A</v>
      </c>
      <c r="I9" s="13">
        <v>440000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14" ht="39.75" customHeight="1">
      <c r="A4" t="s">
        <v>48</v>
      </c>
      <c r="C4" s="10" t="s">
        <v>59</v>
      </c>
      <c r="D4" s="10"/>
      <c r="G4" s="5" t="s">
        <v>64</v>
      </c>
      <c r="I4" s="5" t="s">
        <v>65</v>
      </c>
      <c r="K4" s="5" t="e">
        <f aca="true" t="shared" si="0" ref="K4:K9">#N/A</f>
        <v>#N/A</v>
      </c>
      <c r="M4" s="7" t="s">
        <v>66</v>
      </c>
      <c r="N4" s="7"/>
    </row>
    <row r="5" spans="1:14" ht="15">
      <c r="A5" s="3" t="s">
        <v>35</v>
      </c>
      <c r="C5" s="12">
        <v>1625696</v>
      </c>
      <c r="D5" s="12"/>
      <c r="G5" s="5" t="s">
        <v>64</v>
      </c>
      <c r="I5" s="5" t="s">
        <v>67</v>
      </c>
      <c r="K5" s="5" t="e">
        <f t="shared" si="0"/>
        <v>#N/A</v>
      </c>
      <c r="M5" s="12">
        <v>1728115</v>
      </c>
      <c r="N5" s="12"/>
    </row>
    <row r="6" spans="1:14" ht="15">
      <c r="A6" s="3" t="s">
        <v>53</v>
      </c>
      <c r="C6" s="12">
        <v>529920</v>
      </c>
      <c r="D6" s="12"/>
      <c r="G6" s="5" t="s">
        <v>64</v>
      </c>
      <c r="I6" s="5" t="s">
        <v>67</v>
      </c>
      <c r="K6" s="5" t="e">
        <f t="shared" si="0"/>
        <v>#N/A</v>
      </c>
      <c r="M6" s="12">
        <v>563305</v>
      </c>
      <c r="N6" s="12"/>
    </row>
    <row r="7" spans="1:14" ht="15">
      <c r="A7" s="3" t="s">
        <v>31</v>
      </c>
      <c r="C7" s="12">
        <v>604669</v>
      </c>
      <c r="D7" s="12"/>
      <c r="G7" s="5" t="s">
        <v>64</v>
      </c>
      <c r="I7" s="5" t="s">
        <v>67</v>
      </c>
      <c r="K7" s="5" t="e">
        <f t="shared" si="0"/>
        <v>#N/A</v>
      </c>
      <c r="M7" s="12">
        <v>642763</v>
      </c>
      <c r="N7" s="12"/>
    </row>
    <row r="8" spans="1:14" ht="15">
      <c r="A8" s="3" t="s">
        <v>55</v>
      </c>
      <c r="C8" s="12">
        <v>394466</v>
      </c>
      <c r="D8" s="12"/>
      <c r="G8" s="5" t="s">
        <v>64</v>
      </c>
      <c r="I8" s="5" t="s">
        <v>67</v>
      </c>
      <c r="K8" s="5" t="e">
        <f t="shared" si="0"/>
        <v>#N/A</v>
      </c>
      <c r="M8" s="12">
        <v>419317</v>
      </c>
      <c r="N8" s="12"/>
    </row>
    <row r="9" spans="1:14" ht="15">
      <c r="A9" s="3" t="s">
        <v>38</v>
      </c>
      <c r="C9" s="12">
        <v>440000</v>
      </c>
      <c r="D9" s="12"/>
      <c r="G9" s="5" t="s">
        <v>64</v>
      </c>
      <c r="I9" s="5" t="s">
        <v>67</v>
      </c>
      <c r="K9" s="5" t="e">
        <f t="shared" si="0"/>
        <v>#N/A</v>
      </c>
      <c r="M9" s="12">
        <v>467720</v>
      </c>
      <c r="N9" s="12"/>
    </row>
  </sheetData>
  <sheetProtection selectLockedCells="1" selectUnlockedCells="1"/>
  <mergeCells count="13">
    <mergeCell ref="A2:F2"/>
    <mergeCell ref="C4:D4"/>
    <mergeCell ref="M4:N4"/>
    <mergeCell ref="C5:D5"/>
    <mergeCell ref="M5:N5"/>
    <mergeCell ref="C6:D6"/>
    <mergeCell ref="M6:N6"/>
    <mergeCell ref="C7:D7"/>
    <mergeCell ref="M7:N7"/>
    <mergeCell ref="C8:D8"/>
    <mergeCell ref="M8:N8"/>
    <mergeCell ref="C9:D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2023-06-30T08:00:15Z</dcterms:created>
  <dcterms:modified xsi:type="dcterms:W3CDTF">2023-06-30T08:00:15Z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